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2016 - příjmy" sheetId="1" r:id="rId1"/>
    <sheet name="2016 - výdaje" sheetId="2" r:id="rId2"/>
    <sheet name="2016 - výdaje, volný list" sheetId="3" r:id="rId3"/>
    <sheet name="2016 - příjmy z činnosti" sheetId="4" r:id="rId4"/>
  </sheets>
  <definedNames>
    <definedName name="_xlnm.Print_Area" localSheetId="2">'2016 - výdaje, volný list'!$A$1:$F$43</definedName>
  </definedNames>
  <calcPr fullCalcOnLoad="1"/>
</workbook>
</file>

<file path=xl/sharedStrings.xml><?xml version="1.0" encoding="utf-8"?>
<sst xmlns="http://schemas.openxmlformats.org/spreadsheetml/2006/main" count="312" uniqueCount="256">
  <si>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</si>
  <si>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t>Jedlá</t>
  </si>
  <si>
    <t>Havl. Brod</t>
  </si>
  <si>
    <r>
      <t xml:space="preserve">ROZPOČET NA ROK   </t>
    </r>
    <r>
      <rPr>
        <b/>
        <sz val="22"/>
        <rFont val="Arial"/>
        <family val="2"/>
      </rPr>
      <t>2 0 16</t>
    </r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</si>
  <si>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</si>
  <si>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t>Číslo</t>
  </si>
  <si>
    <t>Třída,seskup.pol.</t>
  </si>
  <si>
    <t>řádku</t>
  </si>
  <si>
    <t>podseskup. pol.</t>
  </si>
  <si>
    <t>Druh příjmu</t>
  </si>
  <si>
    <t>Objem příjmů</t>
  </si>
  <si>
    <t>položka</t>
  </si>
  <si>
    <t>x</t>
  </si>
  <si>
    <t>NEDAŇOVÉ PŘÍJMY CELKEM ( viz. rozpis str. 3, ř. 25)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</si>
  <si>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</si>
  <si>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</si>
  <si>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</si>
  <si>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</si>
  <si>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</si>
  <si>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Daň z přidané hodnoty</t>
  </si>
  <si>
    <t>Správní poplatky</t>
  </si>
  <si>
    <t>Poplatky za uložení odpadů</t>
  </si>
  <si>
    <t>Poplatek za komunální odpad</t>
  </si>
  <si>
    <t>Popl. za provoz systému shromažďov., ... komunál. odpadu</t>
  </si>
  <si>
    <t>Poplatek ze psů</t>
  </si>
  <si>
    <t>Poplatek za lázeňský nebo rekreační pobyt</t>
  </si>
  <si>
    <t>Poplatek za užívání veřejného prostranství</t>
  </si>
  <si>
    <t>Poplatek ze vstupného</t>
  </si>
  <si>
    <t>Poplatek z ubytovací kapacity</t>
  </si>
  <si>
    <t>Poplatek za povolení k vjezdu do vybraných míst</t>
  </si>
  <si>
    <t>Daň z nemovitostí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</si>
  <si>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</si>
  <si>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PŘIJATÉ DOTACE</t>
  </si>
  <si>
    <t>Neinv. přijaté transfery ze SR v rámci souhrnného dot. vztahu</t>
  </si>
  <si>
    <t>Ostatní investiční přijaté transfery ze státního rozpočtu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</si>
  <si>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</si>
  <si>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</si>
  <si>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Dlouhodobé přijaté půjčené prostředky (+)</t>
  </si>
  <si>
    <t>Uhr.splátky dlouhodob. přijatých půjčených prostředků (-)</t>
  </si>
  <si>
    <t>PŘÍJMY CELKEM (vč. třídy FINANCOVÁNÍ)</t>
  </si>
  <si>
    <t>(ř. 24 + ř. 25 až 27)</t>
  </si>
  <si>
    <t>Rozpočet zveřejněn dne :   ……………………………………...</t>
  </si>
  <si>
    <t>22,12,2016</t>
  </si>
  <si>
    <t>Rozpočet projednán a schválen v zastupitelstvu obce dne : ………………………………..</t>
  </si>
  <si>
    <t>20,12,2016</t>
  </si>
  <si>
    <t xml:space="preserve">                                             Razítko obce, podpis starosty :</t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</si>
  <si>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</si>
  <si>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</si>
  <si>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</t>
  </si>
  <si>
    <t xml:space="preserve">                                                                   </t>
  </si>
  <si>
    <t>strana 2 (A3)</t>
  </si>
  <si>
    <t>Číslo řádku</t>
  </si>
  <si>
    <t>Název paragrafu funkčního členění</t>
  </si>
  <si>
    <t>Platy</t>
  </si>
  <si>
    <t>Ostatní</t>
  </si>
  <si>
    <t>Odměny</t>
  </si>
  <si>
    <t>Povinné</t>
  </si>
  <si>
    <t xml:space="preserve">Povinné </t>
  </si>
  <si>
    <t>Knihy,</t>
  </si>
  <si>
    <t>Drobný</t>
  </si>
  <si>
    <t>Nákup</t>
  </si>
  <si>
    <t>Studená voda</t>
  </si>
  <si>
    <t>Plyn</t>
  </si>
  <si>
    <t>Elektric-</t>
  </si>
  <si>
    <t>Pevná</t>
  </si>
  <si>
    <t>Pohon-</t>
  </si>
  <si>
    <t>Služby</t>
  </si>
  <si>
    <t>Nájemné</t>
  </si>
  <si>
    <t>Opravy</t>
  </si>
  <si>
    <t>Ces-</t>
  </si>
  <si>
    <t>Pohoště-</t>
  </si>
  <si>
    <t>Výdaje</t>
  </si>
  <si>
    <t>Neinves-</t>
  </si>
  <si>
    <t>Neinv.</t>
  </si>
  <si>
    <t>Budovy,</t>
  </si>
  <si>
    <t>Invest.</t>
  </si>
  <si>
    <t>Skupina,</t>
  </si>
  <si>
    <t>zaměst-</t>
  </si>
  <si>
    <t>osobní</t>
  </si>
  <si>
    <t>členům</t>
  </si>
  <si>
    <t>pojistné</t>
  </si>
  <si>
    <t xml:space="preserve">učební </t>
  </si>
  <si>
    <t>hmotný</t>
  </si>
  <si>
    <t>materiá-</t>
  </si>
  <si>
    <t>ká</t>
  </si>
  <si>
    <t>paliva</t>
  </si>
  <si>
    <t>né hmoty a</t>
  </si>
  <si>
    <t>pošt</t>
  </si>
  <si>
    <t>telekom.</t>
  </si>
  <si>
    <t>peněž-</t>
  </si>
  <si>
    <t>ostat.</t>
  </si>
  <si>
    <t>a</t>
  </si>
  <si>
    <t>tovné</t>
  </si>
  <si>
    <t>ní</t>
  </si>
  <si>
    <t>na</t>
  </si>
  <si>
    <t>tiční</t>
  </si>
  <si>
    <t>příspěvky</t>
  </si>
  <si>
    <t>haly</t>
  </si>
  <si>
    <t>nákupy</t>
  </si>
  <si>
    <t>transfery</t>
  </si>
  <si>
    <t>oddíl,</t>
  </si>
  <si>
    <t>nanců</t>
  </si>
  <si>
    <t>výdaje</t>
  </si>
  <si>
    <t>zastupit.</t>
  </si>
  <si>
    <t>na SZ a</t>
  </si>
  <si>
    <t>na veř.</t>
  </si>
  <si>
    <t>pomůc-</t>
  </si>
  <si>
    <t>dlouhodob.</t>
  </si>
  <si>
    <t>lu j.n.</t>
  </si>
  <si>
    <t>energie</t>
  </si>
  <si>
    <t>a maziva</t>
  </si>
  <si>
    <t>ních</t>
  </si>
  <si>
    <t>služeb</t>
  </si>
  <si>
    <t>udržová-</t>
  </si>
  <si>
    <t>(tuzem-</t>
  </si>
  <si>
    <t>dopravní</t>
  </si>
  <si>
    <t>zřízeným</t>
  </si>
  <si>
    <t>a stavby</t>
  </si>
  <si>
    <t>a souvis.</t>
  </si>
  <si>
    <t>celkem</t>
  </si>
  <si>
    <t>pododdíl</t>
  </si>
  <si>
    <t>v prac.</t>
  </si>
  <si>
    <t xml:space="preserve">obcí a </t>
  </si>
  <si>
    <t>přísp.na</t>
  </si>
  <si>
    <t>zdrav.</t>
  </si>
  <si>
    <t>ky a tisk</t>
  </si>
  <si>
    <t>majetek</t>
  </si>
  <si>
    <t>radiokom.</t>
  </si>
  <si>
    <t>ústavů</t>
  </si>
  <si>
    <t>ské i za-</t>
  </si>
  <si>
    <t>územní</t>
  </si>
  <si>
    <t>obcím</t>
  </si>
  <si>
    <t>příspěvk.</t>
  </si>
  <si>
    <t>paragraf</t>
  </si>
  <si>
    <t>poměru</t>
  </si>
  <si>
    <t>krajů</t>
  </si>
  <si>
    <t>polit.zam.</t>
  </si>
  <si>
    <t>pojištění</t>
  </si>
  <si>
    <t>hraniční)</t>
  </si>
  <si>
    <t>obsluž.</t>
  </si>
  <si>
    <t>organiz.</t>
  </si>
  <si>
    <t>organiz…</t>
  </si>
  <si>
    <t>61..</t>
  </si>
  <si>
    <t>Ostatní  zeměděl. a potrav. činnost a rozvoj</t>
  </si>
  <si>
    <t>Podpora ostatních produkčních činností</t>
  </si>
  <si>
    <t>SKUPINA  1  C E L K E M</t>
  </si>
  <si>
    <t>Vnitřní obchod</t>
  </si>
  <si>
    <t>Cestovní ruch</t>
  </si>
  <si>
    <t>Silnice</t>
  </si>
  <si>
    <t>Provoz veřejné silniční dopravy</t>
  </si>
  <si>
    <t>Provoz veřejné železniční dopravy</t>
  </si>
  <si>
    <t>Pitná voda</t>
  </si>
  <si>
    <t>Odvádění a čistění odpadních vod a nakládání s kaly</t>
  </si>
  <si>
    <t>SKUPINA  2  C E L K E M</t>
  </si>
  <si>
    <t>Předškolní zařízení</t>
  </si>
  <si>
    <t>Základní školy</t>
  </si>
  <si>
    <t>První stupeň základní školy</t>
  </si>
  <si>
    <t>Školní stravování …..</t>
  </si>
  <si>
    <t>Filmová tvorba, distr. kina a ….</t>
  </si>
  <si>
    <t>Činnosti knihovnické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</si>
  <si>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</si>
  <si>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</si>
  <si>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</si>
  <si>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</si>
  <si>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t>Bytové hospodářství</t>
  </si>
  <si>
    <t>Veřejné osvětlení</t>
  </si>
  <si>
    <t>Pohřebnictví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</si>
  <si>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</si>
  <si>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Územní plánování</t>
  </si>
  <si>
    <t>Komunální služby a územní rozvoj</t>
  </si>
  <si>
    <t>Sběr a svoz komunálních odpadů</t>
  </si>
  <si>
    <t>Péče o vzhled obcí a veřejnou zeleň</t>
  </si>
  <si>
    <t>SKUPINA  3  C E L K E M</t>
  </si>
  <si>
    <t>Požární ochrana - dobrovolná část</t>
  </si>
  <si>
    <t>SKUPINA  5  C E L K E M</t>
  </si>
  <si>
    <t>Zastupitelstva obcí</t>
  </si>
  <si>
    <t>Činnost místní správy</t>
  </si>
  <si>
    <t>Obecné příjmy a výdaje z finančních operací</t>
  </si>
  <si>
    <t>Ostatní finanční operace</t>
  </si>
  <si>
    <t>Ostatní činnosti j.n.</t>
  </si>
  <si>
    <t>SKUPINA  6  C E L K E M</t>
  </si>
  <si>
    <t>Volný list</t>
  </si>
  <si>
    <t xml:space="preserve">Ú H R N    V Ý D A J Ů </t>
  </si>
  <si>
    <t>(ř. 3+11+30+32+38+39)</t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</si>
  <si>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</si>
  <si>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r>
      <t xml:space="preserve">ROZPOČET  NA  ROK  2 0 16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</si>
  <si>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rozpis navazuje na str. 2, ř. 39 tiskopisu</t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</si>
  <si>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</si>
  <si>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t>Skupina,oddíl</t>
  </si>
  <si>
    <t>Název</t>
  </si>
  <si>
    <t>Třída, seskup., pololožka,</t>
  </si>
  <si>
    <t>Objem výdajů</t>
  </si>
  <si>
    <t>paragrafu</t>
  </si>
  <si>
    <t>funkčního třídění</t>
  </si>
  <si>
    <t>V Ý D A J E  C E L K E M</t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</si>
  <si>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</si>
  <si>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Č. řádku</t>
  </si>
  <si>
    <t>Příjmy z</t>
  </si>
  <si>
    <t>Odvody</t>
  </si>
  <si>
    <t>Příjmy</t>
  </si>
  <si>
    <t>Přijaté</t>
  </si>
  <si>
    <t>poskyto-</t>
  </si>
  <si>
    <t>prodeje</t>
  </si>
  <si>
    <t>pronájmu</t>
  </si>
  <si>
    <t>pro-</t>
  </si>
  <si>
    <t>příjmy z</t>
  </si>
  <si>
    <t>z</t>
  </si>
  <si>
    <t>nekapitá-</t>
  </si>
  <si>
    <t>Název paragrafu</t>
  </si>
  <si>
    <t xml:space="preserve">vání </t>
  </si>
  <si>
    <t>zboží</t>
  </si>
  <si>
    <t>organizací</t>
  </si>
  <si>
    <t>pozemků</t>
  </si>
  <si>
    <t>ost. ne-</t>
  </si>
  <si>
    <t>nájmu</t>
  </si>
  <si>
    <t>úroků</t>
  </si>
  <si>
    <t>krátkodob.</t>
  </si>
  <si>
    <t>lové</t>
  </si>
  <si>
    <t>funkčního</t>
  </si>
  <si>
    <t>služeb a</t>
  </si>
  <si>
    <t>(již nakou-</t>
  </si>
  <si>
    <t>movitostí</t>
  </si>
  <si>
    <t>movi-</t>
  </si>
  <si>
    <t>majetku</t>
  </si>
  <si>
    <t>(část)</t>
  </si>
  <si>
    <t>a drobn.</t>
  </si>
  <si>
    <t>přísp.</t>
  </si>
  <si>
    <t>pododdíl,</t>
  </si>
  <si>
    <t>členění</t>
  </si>
  <si>
    <t>výrobků</t>
  </si>
  <si>
    <t>peného..)</t>
  </si>
  <si>
    <t>a jejich</t>
  </si>
  <si>
    <t>tých</t>
  </si>
  <si>
    <t>částí</t>
  </si>
  <si>
    <t>věcí</t>
  </si>
  <si>
    <t>náhrady</t>
  </si>
  <si>
    <t>241.</t>
  </si>
  <si>
    <t>311.</t>
  </si>
  <si>
    <t>312.</t>
  </si>
  <si>
    <t>320.</t>
  </si>
  <si>
    <t>Ostat. zeměděl. a potr. činnost a rozvoj</t>
  </si>
  <si>
    <t>Celospolečenské funkce lesů</t>
  </si>
  <si>
    <t>Odvádění a čištění odpadních vod….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</si>
  <si>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</si>
  <si>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</si>
  <si>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</si>
  <si>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</si>
  <si>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Film.tvorba, distribuce kin...</t>
  </si>
  <si>
    <t>Ostatní  záležitosti kultury</t>
  </si>
  <si>
    <t>Ostatní tělovýchovná činnost</t>
  </si>
  <si>
    <t>Ostat. ambulantní péče</t>
  </si>
  <si>
    <t>Sběr a svoz komun.odpadů</t>
  </si>
  <si>
    <t>Obecné příjmy z fin. operací</t>
  </si>
  <si>
    <t>Ostat. činnosti j.n.</t>
  </si>
  <si>
    <t>PŘÍJMY Z ČINNOSTI CELKEM</t>
  </si>
  <si>
    <t>x použije se v případě uložených odvodů z provozu nebo z odpisů zřizovaných příspěvkových organizací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</si>
</sst>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37">
    <font>
      <sz val="10"/>
      <name val="Arial CE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2"/>
    </font>
    <font>
      <i/>
      <sz val="9"/>
      <color indexed="8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i/>
      <sz val="10"/>
      <name val="Arial CE"/>
      <family val="2"/>
    </font>
    <font>
      <sz val="14"/>
      <name val="Arial"/>
      <family val="2"/>
    </font>
    <font>
      <i/>
      <sz val="14"/>
      <name val="Arial"/>
      <family val="2"/>
    </font>
    <font>
      <i/>
      <sz val="8"/>
      <name val="Arial CE"/>
      <family val="2"/>
    </font>
    <font>
      <sz val="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i/>
      <sz val="12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right"/>
    </xf>
    <xf numFmtId="164" fontId="5" fillId="0" borderId="0" xfId="0" applyFont="1" applyBorder="1" applyAlignment="1">
      <alignment horizontal="center"/>
    </xf>
    <xf numFmtId="164" fontId="7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2" borderId="1" xfId="0" applyFont="1" applyFill="1" applyBorder="1" applyAlignment="1">
      <alignment horizontal="center" vertical="top" wrapText="1"/>
    </xf>
    <xf numFmtId="164" fontId="1" fillId="2" borderId="2" xfId="0" applyFont="1" applyFill="1" applyBorder="1" applyAlignment="1">
      <alignment horizontal="center" vertical="top" wrapText="1"/>
    </xf>
    <xf numFmtId="164" fontId="10" fillId="2" borderId="2" xfId="0" applyFont="1" applyFill="1" applyBorder="1" applyAlignment="1">
      <alignment vertical="top" wrapText="1"/>
    </xf>
    <xf numFmtId="164" fontId="10" fillId="2" borderId="3" xfId="0" applyFont="1" applyFill="1" applyBorder="1" applyAlignment="1">
      <alignment vertical="top" wrapText="1"/>
    </xf>
    <xf numFmtId="164" fontId="0" fillId="2" borderId="0" xfId="0" applyFill="1" applyAlignment="1">
      <alignment/>
    </xf>
    <xf numFmtId="164" fontId="1" fillId="2" borderId="4" xfId="0" applyFont="1" applyFill="1" applyBorder="1" applyAlignment="1">
      <alignment horizontal="center" vertical="top" wrapText="1"/>
    </xf>
    <xf numFmtId="164" fontId="1" fillId="2" borderId="5" xfId="0" applyFont="1" applyFill="1" applyBorder="1" applyAlignment="1">
      <alignment horizontal="center" vertical="top" wrapText="1"/>
    </xf>
    <xf numFmtId="164" fontId="8" fillId="2" borderId="5" xfId="0" applyFont="1" applyFill="1" applyBorder="1" applyAlignment="1">
      <alignment horizontal="center" vertical="top" wrapText="1"/>
    </xf>
    <xf numFmtId="164" fontId="1" fillId="2" borderId="6" xfId="0" applyFont="1" applyFill="1" applyBorder="1" applyAlignment="1">
      <alignment horizontal="center" vertical="top" wrapText="1"/>
    </xf>
    <xf numFmtId="164" fontId="10" fillId="2" borderId="5" xfId="0" applyFont="1" applyFill="1" applyBorder="1" applyAlignment="1">
      <alignment vertical="top" wrapText="1"/>
    </xf>
    <xf numFmtId="164" fontId="10" fillId="2" borderId="6" xfId="0" applyFont="1" applyFill="1" applyBorder="1" applyAlignment="1">
      <alignment vertical="top" wrapText="1"/>
    </xf>
    <xf numFmtId="164" fontId="4" fillId="2" borderId="7" xfId="0" applyFont="1" applyFill="1" applyBorder="1" applyAlignment="1">
      <alignment horizontal="right" vertical="center" wrapText="1"/>
    </xf>
    <xf numFmtId="164" fontId="1" fillId="2" borderId="8" xfId="0" applyFont="1" applyFill="1" applyBorder="1" applyAlignment="1">
      <alignment horizontal="center" vertical="center" wrapText="1"/>
    </xf>
    <xf numFmtId="164" fontId="11" fillId="2" borderId="8" xfId="0" applyFont="1" applyFill="1" applyBorder="1" applyAlignment="1">
      <alignment vertical="center" wrapText="1"/>
    </xf>
    <xf numFmtId="164" fontId="10" fillId="2" borderId="9" xfId="0" applyFont="1" applyFill="1" applyBorder="1" applyAlignment="1">
      <alignment vertical="center" wrapText="1"/>
    </xf>
    <xf numFmtId="164" fontId="0" fillId="0" borderId="0" xfId="0" applyAlignment="1">
      <alignment vertical="center"/>
    </xf>
    <xf numFmtId="164" fontId="4" fillId="2" borderId="10" xfId="0" applyFont="1" applyFill="1" applyBorder="1" applyAlignment="1">
      <alignment horizontal="right" vertical="center" wrapText="1"/>
    </xf>
    <xf numFmtId="164" fontId="1" fillId="2" borderId="11" xfId="0" applyFont="1" applyFill="1" applyBorder="1" applyAlignment="1">
      <alignment horizontal="center" vertical="center" wrapText="1"/>
    </xf>
    <xf numFmtId="164" fontId="8" fillId="2" borderId="11" xfId="0" applyFont="1" applyFill="1" applyBorder="1" applyAlignment="1">
      <alignment vertical="center" wrapText="1"/>
    </xf>
    <xf numFmtId="164" fontId="1" fillId="2" borderId="12" xfId="0" applyFont="1" applyFill="1" applyBorder="1" applyAlignment="1">
      <alignment horizontal="center" vertical="center" wrapText="1"/>
    </xf>
    <xf numFmtId="164" fontId="8" fillId="0" borderId="11" xfId="0" applyFont="1" applyFill="1" applyBorder="1" applyAlignment="1">
      <alignment horizontal="center" vertical="center" wrapText="1"/>
    </xf>
    <xf numFmtId="164" fontId="1" fillId="2" borderId="11" xfId="0" applyFont="1" applyFill="1" applyBorder="1" applyAlignment="1">
      <alignment vertical="center" wrapText="1"/>
    </xf>
    <xf numFmtId="164" fontId="10" fillId="2" borderId="12" xfId="0" applyNumberFormat="1" applyFont="1" applyFill="1" applyBorder="1" applyAlignment="1">
      <alignment vertical="center" wrapText="1"/>
    </xf>
    <xf numFmtId="164" fontId="10" fillId="2" borderId="12" xfId="0" applyFont="1" applyFill="1" applyBorder="1" applyAlignment="1">
      <alignment vertical="center" wrapText="1"/>
    </xf>
    <xf numFmtId="164" fontId="4" fillId="2" borderId="4" xfId="0" applyFont="1" applyFill="1" applyBorder="1" applyAlignment="1">
      <alignment horizontal="right" vertical="center" wrapText="1"/>
    </xf>
    <xf numFmtId="164" fontId="10" fillId="0" borderId="5" xfId="0" applyFont="1" applyFill="1" applyBorder="1" applyAlignment="1">
      <alignment vertical="center" wrapText="1"/>
    </xf>
    <xf numFmtId="164" fontId="10" fillId="2" borderId="5" xfId="0" applyFont="1" applyFill="1" applyBorder="1" applyAlignment="1">
      <alignment vertical="center" wrapText="1"/>
    </xf>
    <xf numFmtId="164" fontId="10" fillId="2" borderId="6" xfId="0" applyFont="1" applyFill="1" applyBorder="1" applyAlignment="1">
      <alignment vertical="center" wrapText="1"/>
    </xf>
    <xf numFmtId="164" fontId="4" fillId="2" borderId="13" xfId="0" applyFont="1" applyFill="1" applyBorder="1" applyAlignment="1">
      <alignment horizontal="right" vertical="center" wrapText="1"/>
    </xf>
    <xf numFmtId="164" fontId="1" fillId="0" borderId="7" xfId="0" applyFont="1" applyFill="1" applyBorder="1" applyAlignment="1">
      <alignment horizontal="center" vertical="center" wrapText="1"/>
    </xf>
    <xf numFmtId="164" fontId="10" fillId="2" borderId="14" xfId="0" applyFont="1" applyFill="1" applyBorder="1" applyAlignment="1">
      <alignment vertical="center" wrapText="1"/>
    </xf>
    <xf numFmtId="164" fontId="1" fillId="0" borderId="11" xfId="0" applyFont="1" applyFill="1" applyBorder="1" applyAlignment="1">
      <alignment horizontal="center" vertical="center" wrapText="1"/>
    </xf>
    <xf numFmtId="164" fontId="4" fillId="2" borderId="15" xfId="0" applyFont="1" applyFill="1" applyBorder="1" applyAlignment="1">
      <alignment horizontal="right" vertical="center" wrapText="1"/>
    </xf>
    <xf numFmtId="164" fontId="1" fillId="2" borderId="16" xfId="0" applyFont="1" applyFill="1" applyBorder="1" applyAlignment="1">
      <alignment horizontal="center" vertical="center" wrapText="1"/>
    </xf>
    <xf numFmtId="164" fontId="13" fillId="2" borderId="17" xfId="0" applyFont="1" applyFill="1" applyBorder="1" applyAlignment="1">
      <alignment vertical="center" wrapText="1"/>
    </xf>
    <xf numFmtId="164" fontId="10" fillId="2" borderId="18" xfId="0" applyFont="1" applyFill="1" applyBorder="1" applyAlignment="1">
      <alignment vertical="center" wrapText="1"/>
    </xf>
    <xf numFmtId="164" fontId="8" fillId="2" borderId="11" xfId="0" applyFont="1" applyFill="1" applyBorder="1" applyAlignment="1">
      <alignment horizontal="center" vertical="center" wrapText="1"/>
    </xf>
    <xf numFmtId="164" fontId="15" fillId="2" borderId="11" xfId="0" applyFont="1" applyFill="1" applyBorder="1" applyAlignment="1">
      <alignment horizontal="center" vertical="center" wrapText="1"/>
    </xf>
    <xf numFmtId="164" fontId="0" fillId="2" borderId="11" xfId="0" applyFont="1" applyFill="1" applyBorder="1" applyAlignment="1">
      <alignment vertical="center" wrapText="1"/>
    </xf>
    <xf numFmtId="164" fontId="16" fillId="2" borderId="10" xfId="0" applyFont="1" applyFill="1" applyBorder="1" applyAlignment="1">
      <alignment horizontal="right" vertical="center" wrapText="1"/>
    </xf>
    <xf numFmtId="164" fontId="14" fillId="2" borderId="19" xfId="0" applyFont="1" applyFill="1" applyBorder="1" applyAlignment="1">
      <alignment horizontal="center" wrapText="1"/>
    </xf>
    <xf numFmtId="164" fontId="17" fillId="2" borderId="20" xfId="0" applyFont="1" applyFill="1" applyBorder="1" applyAlignment="1">
      <alignment wrapText="1"/>
    </xf>
    <xf numFmtId="164" fontId="8" fillId="2" borderId="4" xfId="0" applyFont="1" applyFill="1" applyBorder="1" applyAlignment="1">
      <alignment horizontal="center" wrapText="1"/>
    </xf>
    <xf numFmtId="164" fontId="1" fillId="2" borderId="21" xfId="0" applyFont="1" applyFill="1" applyBorder="1" applyAlignment="1">
      <alignment horizontal="center" wrapText="1"/>
    </xf>
    <xf numFmtId="164" fontId="1" fillId="2" borderId="0" xfId="0" applyFont="1" applyFill="1" applyBorder="1" applyAlignment="1">
      <alignment horizontal="center" wrapText="1"/>
    </xf>
    <xf numFmtId="164" fontId="10" fillId="2" borderId="0" xfId="0" applyFont="1" applyFill="1" applyBorder="1" applyAlignment="1">
      <alignment wrapText="1"/>
    </xf>
    <xf numFmtId="164" fontId="1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7" fillId="0" borderId="0" xfId="0" applyFont="1" applyAlignment="1">
      <alignment/>
    </xf>
    <xf numFmtId="164" fontId="22" fillId="0" borderId="0" xfId="0" applyFont="1" applyAlignment="1">
      <alignment/>
    </xf>
    <xf numFmtId="164" fontId="1" fillId="2" borderId="22" xfId="0" applyFont="1" applyFill="1" applyBorder="1" applyAlignment="1">
      <alignment horizontal="center" vertical="center" wrapText="1"/>
    </xf>
    <xf numFmtId="164" fontId="23" fillId="2" borderId="2" xfId="0" applyFont="1" applyFill="1" applyBorder="1" applyAlignment="1">
      <alignment horizontal="center" vertical="top" wrapText="1"/>
    </xf>
    <xf numFmtId="164" fontId="1" fillId="2" borderId="23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wrapText="1"/>
    </xf>
    <xf numFmtId="164" fontId="1" fillId="2" borderId="23" xfId="0" applyFont="1" applyFill="1" applyBorder="1" applyAlignment="1">
      <alignment horizontal="center" vertical="top" wrapText="1"/>
    </xf>
    <xf numFmtId="164" fontId="1" fillId="2" borderId="24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4" fontId="1" fillId="2" borderId="3" xfId="0" applyFont="1" applyFill="1" applyBorder="1" applyAlignment="1">
      <alignment horizontal="center" wrapText="1"/>
    </xf>
    <xf numFmtId="164" fontId="1" fillId="2" borderId="5" xfId="0" applyFont="1" applyFill="1" applyBorder="1" applyAlignment="1">
      <alignment horizontal="center" wrapText="1"/>
    </xf>
    <xf numFmtId="164" fontId="2" fillId="2" borderId="4" xfId="0" applyFont="1" applyFill="1" applyBorder="1" applyAlignment="1">
      <alignment horizontal="center" wrapText="1"/>
    </xf>
    <xf numFmtId="164" fontId="1" fillId="2" borderId="6" xfId="0" applyFont="1" applyFill="1" applyBorder="1" applyAlignment="1">
      <alignment horizontal="center" wrapText="1"/>
    </xf>
    <xf numFmtId="164" fontId="0" fillId="2" borderId="5" xfId="0" applyFont="1" applyFill="1" applyBorder="1" applyAlignment="1">
      <alignment wrapText="1"/>
    </xf>
    <xf numFmtId="164" fontId="0" fillId="2" borderId="5" xfId="0" applyFont="1" applyFill="1" applyBorder="1" applyAlignment="1">
      <alignment horizontal="center" wrapText="1"/>
    </xf>
    <xf numFmtId="164" fontId="15" fillId="2" borderId="4" xfId="0" applyFont="1" applyFill="1" applyBorder="1" applyAlignment="1">
      <alignment wrapText="1"/>
    </xf>
    <xf numFmtId="164" fontId="0" fillId="2" borderId="11" xfId="0" applyFont="1" applyFill="1" applyBorder="1" applyAlignment="1">
      <alignment horizontal="center" wrapText="1"/>
    </xf>
    <xf numFmtId="164" fontId="0" fillId="2" borderId="11" xfId="0" applyFont="1" applyFill="1" applyBorder="1" applyAlignment="1">
      <alignment wrapText="1"/>
    </xf>
    <xf numFmtId="164" fontId="1" fillId="2" borderId="11" xfId="0" applyFont="1" applyFill="1" applyBorder="1" applyAlignment="1">
      <alignment horizontal="center" wrapText="1"/>
    </xf>
    <xf numFmtId="164" fontId="0" fillId="2" borderId="25" xfId="0" applyFont="1" applyFill="1" applyBorder="1" applyAlignment="1">
      <alignment wrapText="1"/>
    </xf>
    <xf numFmtId="164" fontId="0" fillId="2" borderId="4" xfId="0" applyFont="1" applyFill="1" applyBorder="1" applyAlignment="1">
      <alignment wrapText="1"/>
    </xf>
    <xf numFmtId="164" fontId="0" fillId="2" borderId="6" xfId="0" applyFont="1" applyFill="1" applyBorder="1" applyAlignment="1">
      <alignment wrapText="1"/>
    </xf>
    <xf numFmtId="164" fontId="10" fillId="2" borderId="11" xfId="0" applyFont="1" applyFill="1" applyBorder="1" applyAlignment="1">
      <alignment wrapText="1"/>
    </xf>
    <xf numFmtId="164" fontId="7" fillId="2" borderId="11" xfId="0" applyFont="1" applyFill="1" applyBorder="1" applyAlignment="1">
      <alignment horizontal="center" wrapText="1"/>
    </xf>
    <xf numFmtId="164" fontId="7" fillId="2" borderId="25" xfId="0" applyFont="1" applyFill="1" applyBorder="1" applyAlignment="1">
      <alignment horizontal="center" wrapText="1"/>
    </xf>
    <xf numFmtId="164" fontId="24" fillId="2" borderId="10" xfId="0" applyFont="1" applyFill="1" applyBorder="1" applyAlignment="1">
      <alignment wrapText="1"/>
    </xf>
    <xf numFmtId="164" fontId="10" fillId="2" borderId="12" xfId="0" applyFont="1" applyFill="1" applyBorder="1" applyAlignment="1">
      <alignment wrapText="1"/>
    </xf>
    <xf numFmtId="164" fontId="12" fillId="2" borderId="10" xfId="0" applyFont="1" applyFill="1" applyBorder="1" applyAlignment="1">
      <alignment horizontal="center" vertical="center" wrapText="1"/>
    </xf>
    <xf numFmtId="164" fontId="2" fillId="2" borderId="11" xfId="0" applyFont="1" applyFill="1" applyBorder="1" applyAlignment="1">
      <alignment horizontal="center" vertical="center" wrapText="1"/>
    </xf>
    <xf numFmtId="164" fontId="3" fillId="2" borderId="26" xfId="0" applyFont="1" applyFill="1" applyBorder="1" applyAlignment="1">
      <alignment horizontal="left" vertical="center" wrapText="1"/>
    </xf>
    <xf numFmtId="164" fontId="10" fillId="2" borderId="11" xfId="0" applyFont="1" applyFill="1" applyBorder="1" applyAlignment="1">
      <alignment horizontal="center" wrapText="1"/>
    </xf>
    <xf numFmtId="164" fontId="10" fillId="2" borderId="25" xfId="0" applyFont="1" applyFill="1" applyBorder="1" applyAlignment="1">
      <alignment horizontal="center" wrapText="1"/>
    </xf>
    <xf numFmtId="164" fontId="10" fillId="2" borderId="10" xfId="0" applyFont="1" applyFill="1" applyBorder="1" applyAlignment="1">
      <alignment wrapText="1"/>
    </xf>
    <xf numFmtId="164" fontId="12" fillId="2" borderId="12" xfId="0" applyFont="1" applyFill="1" applyBorder="1" applyAlignment="1">
      <alignment horizontal="center" vertical="center" wrapText="1"/>
    </xf>
    <xf numFmtId="164" fontId="25" fillId="2" borderId="11" xfId="0" applyFont="1" applyFill="1" applyBorder="1" applyAlignment="1">
      <alignment horizontal="center" wrapText="1"/>
    </xf>
    <xf numFmtId="164" fontId="3" fillId="2" borderId="11" xfId="0" applyFont="1" applyFill="1" applyBorder="1" applyAlignment="1">
      <alignment horizontal="center" vertical="center" wrapText="1"/>
    </xf>
    <xf numFmtId="164" fontId="26" fillId="2" borderId="26" xfId="0" applyFont="1" applyFill="1" applyBorder="1" applyAlignment="1">
      <alignment horizontal="center" vertical="center" wrapText="1"/>
    </xf>
    <xf numFmtId="164" fontId="17" fillId="2" borderId="10" xfId="0" applyFont="1" applyFill="1" applyBorder="1" applyAlignment="1">
      <alignment wrapText="1"/>
    </xf>
    <xf numFmtId="164" fontId="3" fillId="2" borderId="26" xfId="0" applyFont="1" applyFill="1" applyBorder="1" applyAlignment="1">
      <alignment horizontal="center" wrapText="1"/>
    </xf>
    <xf numFmtId="164" fontId="2" fillId="2" borderId="26" xfId="0" applyFont="1" applyFill="1" applyBorder="1" applyAlignment="1">
      <alignment horizontal="center" vertical="center" wrapText="1"/>
    </xf>
    <xf numFmtId="164" fontId="27" fillId="0" borderId="26" xfId="0" applyFont="1" applyBorder="1" applyAlignment="1">
      <alignment horizontal="left" vertical="center" wrapText="1"/>
    </xf>
    <xf numFmtId="164" fontId="2" fillId="0" borderId="26" xfId="0" applyFont="1" applyBorder="1" applyAlignment="1">
      <alignment horizontal="center"/>
    </xf>
    <xf numFmtId="164" fontId="12" fillId="2" borderId="4" xfId="0" applyFont="1" applyFill="1" applyBorder="1" applyAlignment="1">
      <alignment horizontal="center" vertical="center" wrapText="1"/>
    </xf>
    <xf numFmtId="164" fontId="10" fillId="2" borderId="5" xfId="0" applyFont="1" applyFill="1" applyBorder="1" applyAlignment="1">
      <alignment horizontal="center" vertical="center" wrapText="1"/>
    </xf>
    <xf numFmtId="164" fontId="3" fillId="2" borderId="27" xfId="0" applyFont="1" applyFill="1" applyBorder="1" applyAlignment="1">
      <alignment horizontal="left" vertical="center" wrapText="1"/>
    </xf>
    <xf numFmtId="164" fontId="10" fillId="2" borderId="5" xfId="0" applyFont="1" applyFill="1" applyBorder="1" applyAlignment="1">
      <alignment horizontal="center" wrapText="1"/>
    </xf>
    <xf numFmtId="164" fontId="10" fillId="2" borderId="0" xfId="0" applyFont="1" applyFill="1" applyBorder="1" applyAlignment="1">
      <alignment horizontal="center" wrapText="1"/>
    </xf>
    <xf numFmtId="164" fontId="12" fillId="2" borderId="6" xfId="0" applyFont="1" applyFill="1" applyBorder="1" applyAlignment="1">
      <alignment horizontal="center" vertical="center" wrapText="1"/>
    </xf>
    <xf numFmtId="165" fontId="17" fillId="2" borderId="16" xfId="0" applyNumberFormat="1" applyFont="1" applyFill="1" applyBorder="1" applyAlignment="1">
      <alignment horizontal="center" wrapText="1"/>
    </xf>
    <xf numFmtId="164" fontId="17" fillId="2" borderId="15" xfId="0" applyFont="1" applyFill="1" applyBorder="1" applyAlignment="1">
      <alignment wrapText="1"/>
    </xf>
    <xf numFmtId="164" fontId="10" fillId="2" borderId="18" xfId="0" applyFont="1" applyFill="1" applyBorder="1" applyAlignment="1">
      <alignment wrapText="1"/>
    </xf>
    <xf numFmtId="164" fontId="0" fillId="2" borderId="24" xfId="0" applyFill="1" applyBorder="1" applyAlignment="1">
      <alignment/>
    </xf>
    <xf numFmtId="164" fontId="1" fillId="2" borderId="21" xfId="0" applyFont="1" applyFill="1" applyBorder="1" applyAlignment="1">
      <alignment horizontal="center" vertical="center" wrapText="1"/>
    </xf>
    <xf numFmtId="164" fontId="0" fillId="2" borderId="0" xfId="0" applyFill="1" applyBorder="1" applyAlignment="1">
      <alignment/>
    </xf>
    <xf numFmtId="164" fontId="28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0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2" borderId="28" xfId="0" applyFont="1" applyFill="1" applyBorder="1" applyAlignment="1">
      <alignment horizontal="center" vertical="center" wrapText="1"/>
    </xf>
    <xf numFmtId="164" fontId="31" fillId="2" borderId="2" xfId="0" applyFont="1" applyFill="1" applyBorder="1" applyAlignment="1">
      <alignment horizontal="center" vertical="center" wrapText="1"/>
    </xf>
    <xf numFmtId="164" fontId="1" fillId="2" borderId="29" xfId="0" applyFont="1" applyFill="1" applyBorder="1" applyAlignment="1">
      <alignment horizontal="center" vertical="center" wrapText="1"/>
    </xf>
    <xf numFmtId="164" fontId="1" fillId="2" borderId="30" xfId="0" applyFont="1" applyFill="1" applyBorder="1" applyAlignment="1">
      <alignment horizontal="center" vertical="center" wrapText="1"/>
    </xf>
    <xf numFmtId="164" fontId="1" fillId="2" borderId="31" xfId="0" applyFont="1" applyFill="1" applyBorder="1" applyAlignment="1">
      <alignment horizontal="center" vertical="center" wrapText="1"/>
    </xf>
    <xf numFmtId="164" fontId="0" fillId="2" borderId="0" xfId="0" applyFill="1" applyAlignment="1">
      <alignment vertical="center"/>
    </xf>
    <xf numFmtId="164" fontId="1" fillId="2" borderId="5" xfId="0" applyFont="1" applyFill="1" applyBorder="1" applyAlignment="1">
      <alignment horizontal="center" vertical="center" wrapText="1"/>
    </xf>
    <xf numFmtId="164" fontId="1" fillId="2" borderId="32" xfId="0" applyFont="1" applyFill="1" applyBorder="1" applyAlignment="1">
      <alignment horizontal="center" vertical="center" wrapText="1"/>
    </xf>
    <xf numFmtId="164" fontId="1" fillId="2" borderId="33" xfId="0" applyFont="1" applyFill="1" applyBorder="1" applyAlignment="1">
      <alignment horizontal="center" vertical="center" wrapText="1"/>
    </xf>
    <xf numFmtId="164" fontId="1" fillId="2" borderId="34" xfId="0" applyFont="1" applyFill="1" applyBorder="1" applyAlignment="1">
      <alignment horizontal="center" vertical="center" wrapText="1"/>
    </xf>
    <xf numFmtId="164" fontId="10" fillId="2" borderId="35" xfId="0" applyFont="1" applyFill="1" applyBorder="1" applyAlignment="1">
      <alignment vertical="top" wrapText="1"/>
    </xf>
    <xf numFmtId="164" fontId="10" fillId="2" borderId="11" xfId="0" applyFont="1" applyFill="1" applyBorder="1" applyAlignment="1">
      <alignment vertical="top" wrapText="1"/>
    </xf>
    <xf numFmtId="165" fontId="10" fillId="2" borderId="12" xfId="0" applyNumberFormat="1" applyFont="1" applyFill="1" applyBorder="1" applyAlignment="1">
      <alignment horizontal="center" vertical="top" wrapText="1"/>
    </xf>
    <xf numFmtId="164" fontId="10" fillId="2" borderId="10" xfId="0" applyFont="1" applyFill="1" applyBorder="1" applyAlignment="1">
      <alignment vertical="top" wrapText="1"/>
    </xf>
    <xf numFmtId="164" fontId="10" fillId="2" borderId="26" xfId="0" applyFont="1" applyFill="1" applyBorder="1" applyAlignment="1">
      <alignment vertical="top" wrapText="1"/>
    </xf>
    <xf numFmtId="164" fontId="10" fillId="2" borderId="26" xfId="0" applyFont="1" applyFill="1" applyBorder="1" applyAlignment="1">
      <alignment wrapText="1"/>
    </xf>
    <xf numFmtId="165" fontId="10" fillId="2" borderId="12" xfId="0" applyNumberFormat="1" applyFont="1" applyFill="1" applyBorder="1" applyAlignment="1">
      <alignment horizontal="center" wrapText="1"/>
    </xf>
    <xf numFmtId="164" fontId="10" fillId="2" borderId="36" xfId="0" applyFont="1" applyFill="1" applyBorder="1" applyAlignment="1">
      <alignment vertical="top" wrapText="1"/>
    </xf>
    <xf numFmtId="164" fontId="10" fillId="2" borderId="37" xfId="0" applyFont="1" applyFill="1" applyBorder="1" applyAlignment="1">
      <alignment vertical="top" wrapText="1"/>
    </xf>
    <xf numFmtId="164" fontId="10" fillId="2" borderId="38" xfId="0" applyFont="1" applyFill="1" applyBorder="1" applyAlignment="1">
      <alignment vertical="top" wrapText="1"/>
    </xf>
    <xf numFmtId="164" fontId="8" fillId="2" borderId="39" xfId="0" applyFont="1" applyFill="1" applyBorder="1" applyAlignment="1">
      <alignment horizontal="left" vertical="top" wrapText="1"/>
    </xf>
    <xf numFmtId="164" fontId="10" fillId="2" borderId="40" xfId="0" applyFont="1" applyFill="1" applyBorder="1" applyAlignment="1">
      <alignment vertical="top" wrapText="1"/>
    </xf>
    <xf numFmtId="165" fontId="17" fillId="2" borderId="41" xfId="0" applyNumberFormat="1" applyFont="1" applyFill="1" applyBorder="1" applyAlignment="1">
      <alignment horizontal="center" vertical="top" wrapText="1"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0" fillId="0" borderId="0" xfId="0" applyFont="1" applyFill="1" applyAlignment="1">
      <alignment/>
    </xf>
    <xf numFmtId="164" fontId="31" fillId="2" borderId="2" xfId="0" applyFont="1" applyFill="1" applyBorder="1" applyAlignment="1">
      <alignment horizontal="center" wrapText="1"/>
    </xf>
    <xf numFmtId="164" fontId="1" fillId="2" borderId="29" xfId="0" applyFont="1" applyFill="1" applyBorder="1" applyAlignment="1">
      <alignment horizontal="center" wrapText="1"/>
    </xf>
    <xf numFmtId="164" fontId="1" fillId="2" borderId="2" xfId="0" applyFont="1" applyFill="1" applyBorder="1" applyAlignment="1">
      <alignment horizontal="left" wrapText="1"/>
    </xf>
    <xf numFmtId="164" fontId="10" fillId="2" borderId="23" xfId="0" applyFont="1" applyFill="1" applyBorder="1" applyAlignment="1">
      <alignment wrapText="1"/>
    </xf>
    <xf numFmtId="164" fontId="10" fillId="2" borderId="29" xfId="0" applyFont="1" applyFill="1" applyBorder="1" applyAlignment="1">
      <alignment wrapText="1"/>
    </xf>
    <xf numFmtId="164" fontId="10" fillId="2" borderId="42" xfId="0" applyFont="1" applyFill="1" applyBorder="1" applyAlignment="1">
      <alignment wrapText="1"/>
    </xf>
    <xf numFmtId="164" fontId="2" fillId="2" borderId="43" xfId="0" applyFont="1" applyFill="1" applyBorder="1" applyAlignment="1">
      <alignment horizontal="center" vertical="center" wrapText="1"/>
    </xf>
    <xf numFmtId="164" fontId="31" fillId="2" borderId="44" xfId="0" applyFont="1" applyFill="1" applyBorder="1" applyAlignment="1">
      <alignment horizontal="center" wrapText="1"/>
    </xf>
    <xf numFmtId="164" fontId="1" fillId="2" borderId="32" xfId="0" applyFont="1" applyFill="1" applyBorder="1" applyAlignment="1">
      <alignment horizontal="center" wrapText="1"/>
    </xf>
    <xf numFmtId="164" fontId="1" fillId="2" borderId="5" xfId="0" applyFont="1" applyFill="1" applyBorder="1" applyAlignment="1">
      <alignment horizontal="left" wrapText="1"/>
    </xf>
    <xf numFmtId="164" fontId="10" fillId="2" borderId="32" xfId="0" applyFont="1" applyFill="1" applyBorder="1" applyAlignment="1">
      <alignment wrapText="1"/>
    </xf>
    <xf numFmtId="164" fontId="1" fillId="2" borderId="44" xfId="0" applyFont="1" applyFill="1" applyBorder="1" applyAlignment="1">
      <alignment horizontal="center" wrapText="1"/>
    </xf>
    <xf numFmtId="164" fontId="0" fillId="2" borderId="5" xfId="0" applyFont="1" applyFill="1" applyBorder="1" applyAlignment="1">
      <alignment horizontal="left" wrapText="1"/>
    </xf>
    <xf numFmtId="164" fontId="0" fillId="2" borderId="32" xfId="0" applyFill="1" applyBorder="1" applyAlignment="1">
      <alignment wrapText="1"/>
    </xf>
    <xf numFmtId="164" fontId="0" fillId="2" borderId="35" xfId="0" applyFont="1" applyFill="1" applyBorder="1" applyAlignment="1">
      <alignment wrapText="1"/>
    </xf>
    <xf numFmtId="164" fontId="0" fillId="2" borderId="11" xfId="0" applyFont="1" applyFill="1" applyBorder="1" applyAlignment="1">
      <alignment horizontal="left" wrapText="1"/>
    </xf>
    <xf numFmtId="164" fontId="10" fillId="2" borderId="35" xfId="0" applyFont="1" applyFill="1" applyBorder="1" applyAlignment="1">
      <alignment wrapText="1"/>
    </xf>
    <xf numFmtId="164" fontId="31" fillId="2" borderId="11" xfId="0" applyFont="1" applyFill="1" applyBorder="1" applyAlignment="1">
      <alignment horizontal="center" vertical="center" wrapText="1"/>
    </xf>
    <xf numFmtId="164" fontId="10" fillId="2" borderId="35" xfId="0" applyFont="1" applyFill="1" applyBorder="1" applyAlignment="1">
      <alignment vertical="center" wrapText="1"/>
    </xf>
    <xf numFmtId="164" fontId="2" fillId="2" borderId="34" xfId="0" applyFont="1" applyFill="1" applyBorder="1" applyAlignment="1">
      <alignment horizontal="center" vertical="center" wrapText="1"/>
    </xf>
    <xf numFmtId="164" fontId="2" fillId="2" borderId="33" xfId="0" applyFont="1" applyFill="1" applyBorder="1" applyAlignment="1">
      <alignment horizontal="center" vertical="center" wrapText="1"/>
    </xf>
    <xf numFmtId="164" fontId="0" fillId="2" borderId="45" xfId="0" applyFill="1" applyBorder="1" applyAlignment="1">
      <alignment vertical="center"/>
    </xf>
    <xf numFmtId="164" fontId="32" fillId="2" borderId="26" xfId="0" applyFont="1" applyFill="1" applyBorder="1" applyAlignment="1">
      <alignment horizontal="left" vertical="center" wrapText="1"/>
    </xf>
    <xf numFmtId="164" fontId="10" fillId="2" borderId="46" xfId="0" applyFont="1" applyFill="1" applyBorder="1" applyAlignment="1">
      <alignment horizontal="right" vertical="top" wrapText="1"/>
    </xf>
    <xf numFmtId="164" fontId="32" fillId="2" borderId="26" xfId="0" applyFont="1" applyFill="1" applyBorder="1" applyAlignment="1">
      <alignment vertical="center" wrapText="1"/>
    </xf>
    <xf numFmtId="164" fontId="32" fillId="2" borderId="36" xfId="0" applyFont="1" applyFill="1" applyBorder="1" applyAlignment="1">
      <alignment vertical="center" wrapText="1"/>
    </xf>
    <xf numFmtId="164" fontId="32" fillId="2" borderId="37" xfId="0" applyFont="1" applyFill="1" applyBorder="1" applyAlignment="1">
      <alignment vertical="center" wrapText="1"/>
    </xf>
    <xf numFmtId="164" fontId="35" fillId="2" borderId="5" xfId="0" applyFont="1" applyFill="1" applyBorder="1" applyAlignment="1">
      <alignment vertical="center" wrapText="1"/>
    </xf>
    <xf numFmtId="164" fontId="36" fillId="2" borderId="27" xfId="0" applyFont="1" applyFill="1" applyBorder="1" applyAlignment="1">
      <alignment vertical="center" wrapText="1"/>
    </xf>
    <xf numFmtId="164" fontId="12" fillId="2" borderId="15" xfId="0" applyFont="1" applyFill="1" applyBorder="1" applyAlignment="1">
      <alignment horizontal="center" wrapText="1"/>
    </xf>
    <xf numFmtId="164" fontId="8" fillId="2" borderId="16" xfId="0" applyFont="1" applyFill="1" applyBorder="1" applyAlignment="1">
      <alignment vertical="top" wrapText="1"/>
    </xf>
    <xf numFmtId="164" fontId="10" fillId="2" borderId="17" xfId="0" applyFont="1" applyFill="1" applyBorder="1" applyAlignment="1">
      <alignment wrapText="1"/>
    </xf>
    <xf numFmtId="164" fontId="10" fillId="2" borderId="47" xfId="0" applyFont="1" applyFill="1" applyBorder="1" applyAlignment="1">
      <alignment wrapText="1"/>
    </xf>
    <xf numFmtId="164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3">
      <selection activeCell="C46" sqref="C46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0</v>
      </c>
      <c r="B1" t="s">
        <v>1</v>
      </c>
      <c r="C1" s="2" t="s">
        <v>2</v>
      </c>
    </row>
    <row r="3" ht="12.75" customHeight="1">
      <c r="A3" s="3"/>
    </row>
    <row r="4" spans="1:4" ht="27.75">
      <c r="A4" s="4" t="s">
        <v>3</v>
      </c>
      <c r="B4" s="4"/>
      <c r="C4" s="4"/>
      <c r="D4" s="4"/>
    </row>
    <row r="7" spans="1:3" ht="18">
      <c r="A7" s="5" t="s">
        <v>4</v>
      </c>
      <c r="C7" s="6"/>
    </row>
    <row r="8" ht="13.5"/>
    <row r="9" spans="1:4" s="11" customFormat="1" ht="12.75" customHeight="1">
      <c r="A9" s="7" t="s">
        <v>5</v>
      </c>
      <c r="B9" s="8" t="s">
        <v>6</v>
      </c>
      <c r="C9" s="9"/>
      <c r="D9" s="10"/>
    </row>
    <row r="10" spans="1:4" s="11" customFormat="1" ht="13.5" customHeight="1">
      <c r="A10" s="12" t="s">
        <v>7</v>
      </c>
      <c r="B10" s="13" t="s">
        <v>8</v>
      </c>
      <c r="C10" s="14" t="s">
        <v>9</v>
      </c>
      <c r="D10" s="15" t="s">
        <v>10</v>
      </c>
    </row>
    <row r="11" spans="1:4" s="11" customFormat="1" ht="16.5">
      <c r="A11" s="12"/>
      <c r="B11" s="13" t="s">
        <v>11</v>
      </c>
      <c r="C11" s="16"/>
      <c r="D11" s="17"/>
    </row>
    <row r="12" spans="1:4" s="22" customFormat="1" ht="15.75" customHeight="1">
      <c r="A12" s="18">
        <v>1</v>
      </c>
      <c r="B12" s="19" t="s">
        <v>12</v>
      </c>
      <c r="C12" s="20" t="s">
        <v>13</v>
      </c>
      <c r="D12" s="21">
        <v>44000</v>
      </c>
    </row>
    <row r="13" spans="1:4" s="22" customFormat="1" ht="15.75" customHeight="1">
      <c r="A13" s="23">
        <v>2</v>
      </c>
      <c r="B13" s="24" t="s">
        <v>12</v>
      </c>
      <c r="C13" s="25" t="s">
        <v>14</v>
      </c>
      <c r="D13" s="26" t="s">
        <v>12</v>
      </c>
    </row>
    <row r="14" spans="1:4" s="22" customFormat="1" ht="15.75" customHeight="1">
      <c r="A14" s="23">
        <v>3</v>
      </c>
      <c r="B14" s="27">
        <v>1111</v>
      </c>
      <c r="C14" s="28" t="s">
        <v>15</v>
      </c>
      <c r="D14" s="29">
        <v>180000</v>
      </c>
    </row>
    <row r="15" spans="1:4" s="22" customFormat="1" ht="15.75" customHeight="1">
      <c r="A15" s="23">
        <v>4</v>
      </c>
      <c r="B15" s="27">
        <v>1112</v>
      </c>
      <c r="C15" s="28" t="s">
        <v>16</v>
      </c>
      <c r="D15" s="30">
        <v>7000</v>
      </c>
    </row>
    <row r="16" spans="1:4" s="22" customFormat="1" ht="15.75" customHeight="1">
      <c r="A16" s="23">
        <v>5</v>
      </c>
      <c r="B16" s="27">
        <v>1121</v>
      </c>
      <c r="C16" s="28" t="s">
        <v>17</v>
      </c>
      <c r="D16" s="30">
        <v>205000</v>
      </c>
    </row>
    <row r="17" spans="1:4" s="22" customFormat="1" ht="15.75" customHeight="1">
      <c r="A17" s="23">
        <v>6</v>
      </c>
      <c r="B17" s="27">
        <v>1122</v>
      </c>
      <c r="C17" s="28" t="s">
        <v>18</v>
      </c>
      <c r="D17" s="30"/>
    </row>
    <row r="18" spans="1:4" s="22" customFormat="1" ht="15.75" customHeight="1">
      <c r="A18" s="23">
        <v>7</v>
      </c>
      <c r="B18" s="27">
        <v>1211</v>
      </c>
      <c r="C18" s="28" t="s">
        <v>19</v>
      </c>
      <c r="D18" s="30">
        <v>460000</v>
      </c>
    </row>
    <row r="19" spans="1:4" s="22" customFormat="1" ht="15.75" customHeight="1">
      <c r="A19" s="23">
        <v>8</v>
      </c>
      <c r="B19" s="27">
        <v>1361</v>
      </c>
      <c r="C19" s="28" t="s">
        <v>20</v>
      </c>
      <c r="D19" s="30"/>
    </row>
    <row r="20" spans="1:4" s="22" customFormat="1" ht="15.75" customHeight="1">
      <c r="A20" s="23">
        <v>9</v>
      </c>
      <c r="B20" s="27">
        <v>1333</v>
      </c>
      <c r="C20" s="28" t="s">
        <v>21</v>
      </c>
      <c r="D20" s="30"/>
    </row>
    <row r="21" spans="1:4" s="22" customFormat="1" ht="15.75" customHeight="1">
      <c r="A21" s="23">
        <v>10</v>
      </c>
      <c r="B21" s="27">
        <v>1337</v>
      </c>
      <c r="C21" s="28" t="s">
        <v>22</v>
      </c>
      <c r="D21" s="30"/>
    </row>
    <row r="22" spans="1:4" s="22" customFormat="1" ht="15.75" customHeight="1">
      <c r="A22" s="23">
        <v>11</v>
      </c>
      <c r="B22" s="27">
        <v>1340</v>
      </c>
      <c r="C22" s="28" t="s">
        <v>23</v>
      </c>
      <c r="D22" s="30"/>
    </row>
    <row r="23" spans="1:4" s="22" customFormat="1" ht="15.75" customHeight="1">
      <c r="A23" s="23">
        <v>12</v>
      </c>
      <c r="B23" s="27">
        <v>1341</v>
      </c>
      <c r="C23" s="28" t="s">
        <v>24</v>
      </c>
      <c r="D23" s="30">
        <v>1000</v>
      </c>
    </row>
    <row r="24" spans="1:4" s="22" customFormat="1" ht="15.75" customHeight="1">
      <c r="A24" s="23">
        <v>13</v>
      </c>
      <c r="B24" s="27">
        <v>1342</v>
      </c>
      <c r="C24" s="28" t="s">
        <v>25</v>
      </c>
      <c r="D24" s="30"/>
    </row>
    <row r="25" spans="1:4" s="22" customFormat="1" ht="15.75" customHeight="1">
      <c r="A25" s="23">
        <v>14</v>
      </c>
      <c r="B25" s="27">
        <v>1343</v>
      </c>
      <c r="C25" s="28" t="s">
        <v>26</v>
      </c>
      <c r="D25" s="30"/>
    </row>
    <row r="26" spans="1:4" s="22" customFormat="1" ht="15.75" customHeight="1">
      <c r="A26" s="23">
        <v>15</v>
      </c>
      <c r="B26" s="27">
        <v>1344</v>
      </c>
      <c r="C26" s="28" t="s">
        <v>27</v>
      </c>
      <c r="D26" s="30"/>
    </row>
    <row r="27" spans="1:4" s="22" customFormat="1" ht="15.75" customHeight="1">
      <c r="A27" s="23">
        <v>16</v>
      </c>
      <c r="B27" s="27">
        <v>1345</v>
      </c>
      <c r="C27" s="28" t="s">
        <v>28</v>
      </c>
      <c r="D27" s="30"/>
    </row>
    <row r="28" spans="1:4" s="22" customFormat="1" ht="15.75" customHeight="1">
      <c r="A28" s="23">
        <v>17</v>
      </c>
      <c r="B28" s="27">
        <v>1346</v>
      </c>
      <c r="C28" s="28" t="s">
        <v>29</v>
      </c>
      <c r="D28" s="30"/>
    </row>
    <row r="29" spans="1:4" s="22" customFormat="1" ht="15.75" customHeight="1">
      <c r="A29" s="23">
        <v>18</v>
      </c>
      <c r="B29" s="27">
        <v>1511</v>
      </c>
      <c r="C29" s="28" t="s">
        <v>30</v>
      </c>
      <c r="D29" s="30">
        <v>140000</v>
      </c>
    </row>
    <row r="30" spans="1:4" s="22" customFormat="1" ht="15.75" customHeight="1">
      <c r="A30" s="31">
        <v>19</v>
      </c>
      <c r="B30" s="32">
        <v>1113</v>
      </c>
      <c r="C30" s="33"/>
      <c r="D30" s="34">
        <v>20000</v>
      </c>
    </row>
    <row r="31" spans="1:4" s="22" customFormat="1" ht="15.75" customHeight="1">
      <c r="A31" s="35">
        <v>19</v>
      </c>
      <c r="B31" s="36" t="s">
        <v>12</v>
      </c>
      <c r="C31" s="20" t="s">
        <v>31</v>
      </c>
      <c r="D31" s="37">
        <f>SUM(D14:D30)</f>
        <v>1013000</v>
      </c>
    </row>
    <row r="32" spans="1:4" s="22" customFormat="1" ht="15.75" customHeight="1">
      <c r="A32" s="23">
        <v>20</v>
      </c>
      <c r="B32" s="38" t="s">
        <v>12</v>
      </c>
      <c r="C32" s="25" t="s">
        <v>32</v>
      </c>
      <c r="D32" s="26" t="s">
        <v>12</v>
      </c>
    </row>
    <row r="33" spans="1:4" s="22" customFormat="1" ht="15.75" customHeight="1">
      <c r="A33" s="23">
        <v>21</v>
      </c>
      <c r="B33" s="27">
        <v>4112</v>
      </c>
      <c r="C33" s="28" t="s">
        <v>33</v>
      </c>
      <c r="D33" s="30">
        <v>55000</v>
      </c>
    </row>
    <row r="34" spans="1:4" s="22" customFormat="1" ht="15.75" customHeight="1">
      <c r="A34" s="23">
        <v>22</v>
      </c>
      <c r="B34" s="27">
        <v>4216</v>
      </c>
      <c r="C34" s="28" t="s">
        <v>34</v>
      </c>
      <c r="D34" s="30"/>
    </row>
    <row r="35" spans="1:4" s="22" customFormat="1" ht="15.75" customHeight="1">
      <c r="A35" s="31">
        <v>23</v>
      </c>
      <c r="B35" s="27">
        <v>4116</v>
      </c>
      <c r="C35" s="28" t="s">
        <v>34</v>
      </c>
      <c r="D35" s="34"/>
    </row>
    <row r="36" spans="1:4" s="22" customFormat="1" ht="15.75" customHeight="1">
      <c r="A36" s="39">
        <v>24</v>
      </c>
      <c r="B36" s="40" t="s">
        <v>12</v>
      </c>
      <c r="C36" s="41" t="s">
        <v>35</v>
      </c>
      <c r="D36" s="42">
        <f>D12+D31+D33+D34+D35</f>
        <v>1112000</v>
      </c>
    </row>
    <row r="37" spans="1:4" s="22" customFormat="1" ht="15.75" customHeight="1">
      <c r="A37" s="23">
        <v>25</v>
      </c>
      <c r="B37" s="43">
        <v>8115</v>
      </c>
      <c r="C37" s="28" t="s">
        <v>36</v>
      </c>
      <c r="D37" s="30"/>
    </row>
    <row r="38" spans="1:4" s="22" customFormat="1" ht="15.75" customHeight="1">
      <c r="A38" s="23">
        <v>26</v>
      </c>
      <c r="B38" s="44">
        <v>8123</v>
      </c>
      <c r="C38" s="45" t="s">
        <v>37</v>
      </c>
      <c r="D38" s="30"/>
    </row>
    <row r="39" spans="1:4" s="22" customFormat="1" ht="15" customHeight="1">
      <c r="A39" s="46">
        <v>27</v>
      </c>
      <c r="B39" s="44">
        <v>8124</v>
      </c>
      <c r="C39" s="45" t="s">
        <v>38</v>
      </c>
      <c r="D39" s="30"/>
    </row>
    <row r="40" spans="1:4" s="11" customFormat="1" ht="12.75" customHeight="1">
      <c r="A40" s="47"/>
      <c r="B40" s="47"/>
      <c r="C40" s="47"/>
      <c r="D40" s="48">
        <f>D36+D37+D38+D39</f>
        <v>1112000</v>
      </c>
    </row>
    <row r="41" spans="1:4" s="11" customFormat="1" ht="12.75" customHeight="1">
      <c r="A41" s="49" t="s">
        <v>39</v>
      </c>
      <c r="B41" s="49"/>
      <c r="C41" s="49"/>
      <c r="D41" s="48"/>
    </row>
    <row r="42" spans="1:4" s="11" customFormat="1" ht="12.75" customHeight="1">
      <c r="A42" s="50" t="s">
        <v>40</v>
      </c>
      <c r="B42" s="50"/>
      <c r="C42" s="50"/>
      <c r="D42" s="48"/>
    </row>
    <row r="43" spans="1:4" ht="12.75" customHeight="1">
      <c r="A43" s="51"/>
      <c r="B43" s="51"/>
      <c r="C43" s="51"/>
      <c r="D43" s="52"/>
    </row>
    <row r="44" spans="1:3" ht="12" customHeight="1">
      <c r="A44" t="s">
        <v>41</v>
      </c>
      <c r="C44" t="s">
        <v>42</v>
      </c>
    </row>
    <row r="45" ht="12" customHeight="1"/>
    <row r="46" spans="1:3" ht="12.75" customHeight="1">
      <c r="A46" s="53" t="s">
        <v>43</v>
      </c>
      <c r="C46" t="s">
        <v>44</v>
      </c>
    </row>
    <row r="47" ht="12.75" customHeight="1"/>
    <row r="48" spans="1:3" ht="12.75" customHeight="1">
      <c r="A48" s="54"/>
      <c r="B48" s="55"/>
      <c r="C48" s="2" t="s">
        <v>45</v>
      </c>
    </row>
    <row r="103" ht="25.5" customHeight="1"/>
    <row r="105" ht="15.75"/>
  </sheetData>
  <sheetProtection selectLockedCells="1" selectUnlockedCells="1"/>
  <mergeCells count="5">
    <mergeCell ref="A4:D4"/>
    <mergeCell ref="A40:C40"/>
    <mergeCell ref="D40:D42"/>
    <mergeCell ref="A41:C41"/>
    <mergeCell ref="A42:C42"/>
  </mergeCells>
  <printOptions/>
  <pageMargins left="0.39375" right="0.39375" top="0.7479166666666667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9"/>
  <sheetViews>
    <sheetView zoomScale="70" zoomScaleNormal="70" workbookViewId="0" topLeftCell="A1">
      <selection activeCell="M44" sqref="M44"/>
    </sheetView>
  </sheetViews>
  <sheetFormatPr defaultColWidth="9.00390625" defaultRowHeight="12.75"/>
  <cols>
    <col min="1" max="1" width="6.375" style="0" customWidth="1"/>
    <col min="4" max="4" width="21.25390625" style="0" customWidth="1"/>
    <col min="11" max="11" width="9.375" style="0" customWidth="1"/>
    <col min="32" max="32" width="11.25390625" style="0" customWidth="1"/>
    <col min="33" max="33" width="6.375" style="0" customWidth="1"/>
  </cols>
  <sheetData>
    <row r="1" spans="1:19" ht="18.75">
      <c r="A1" s="56" t="s">
        <v>46</v>
      </c>
      <c r="G1" s="6"/>
      <c r="Q1" t="s">
        <v>47</v>
      </c>
      <c r="S1" t="s">
        <v>48</v>
      </c>
    </row>
    <row r="2" spans="1:32" ht="16.5">
      <c r="A2" s="1"/>
      <c r="R2" t="s">
        <v>49</v>
      </c>
      <c r="AF2" s="57" t="s">
        <v>50</v>
      </c>
    </row>
    <row r="3" spans="1:33" s="11" customFormat="1" ht="16.5" customHeight="1">
      <c r="A3" s="58" t="s">
        <v>51</v>
      </c>
      <c r="B3" s="59"/>
      <c r="C3" s="60" t="s">
        <v>52</v>
      </c>
      <c r="D3" s="60"/>
      <c r="E3" s="61" t="s">
        <v>53</v>
      </c>
      <c r="F3" s="61" t="s">
        <v>54</v>
      </c>
      <c r="G3" s="61" t="s">
        <v>55</v>
      </c>
      <c r="H3" s="61" t="s">
        <v>56</v>
      </c>
      <c r="I3" s="61" t="s">
        <v>57</v>
      </c>
      <c r="J3" s="61" t="s">
        <v>58</v>
      </c>
      <c r="K3" s="61" t="s">
        <v>59</v>
      </c>
      <c r="L3" s="61" t="s">
        <v>60</v>
      </c>
      <c r="M3" s="62" t="s">
        <v>61</v>
      </c>
      <c r="N3" s="62" t="s">
        <v>62</v>
      </c>
      <c r="O3" s="61" t="s">
        <v>63</v>
      </c>
      <c r="P3" s="61" t="s">
        <v>64</v>
      </c>
      <c r="Q3" s="61" t="s">
        <v>65</v>
      </c>
      <c r="R3" s="61" t="s">
        <v>66</v>
      </c>
      <c r="S3" s="61" t="s">
        <v>66</v>
      </c>
      <c r="T3" s="61" t="s">
        <v>66</v>
      </c>
      <c r="U3" s="61" t="s">
        <v>67</v>
      </c>
      <c r="V3" s="61" t="s">
        <v>60</v>
      </c>
      <c r="W3" s="61" t="s">
        <v>68</v>
      </c>
      <c r="X3" s="61" t="s">
        <v>69</v>
      </c>
      <c r="Y3" s="61" t="s">
        <v>70</v>
      </c>
      <c r="Z3" s="61" t="s">
        <v>71</v>
      </c>
      <c r="AA3" s="61" t="s">
        <v>72</v>
      </c>
      <c r="AB3" s="61" t="s">
        <v>73</v>
      </c>
      <c r="AC3" s="61" t="s">
        <v>74</v>
      </c>
      <c r="AD3" s="61" t="s">
        <v>75</v>
      </c>
      <c r="AE3" s="63" t="s">
        <v>75</v>
      </c>
      <c r="AF3" s="64"/>
      <c r="AG3" s="65"/>
    </row>
    <row r="4" spans="1:33" s="11" customFormat="1" ht="12.75" customHeight="1">
      <c r="A4" s="58"/>
      <c r="B4" s="13" t="s">
        <v>76</v>
      </c>
      <c r="C4" s="60"/>
      <c r="D4" s="60"/>
      <c r="E4" s="66" t="s">
        <v>77</v>
      </c>
      <c r="F4" s="66" t="s">
        <v>78</v>
      </c>
      <c r="G4" s="66" t="s">
        <v>79</v>
      </c>
      <c r="H4" s="66" t="s">
        <v>80</v>
      </c>
      <c r="I4" s="66" t="s">
        <v>80</v>
      </c>
      <c r="J4" s="66" t="s">
        <v>81</v>
      </c>
      <c r="K4" s="66" t="s">
        <v>82</v>
      </c>
      <c r="L4" s="66" t="s">
        <v>83</v>
      </c>
      <c r="M4" s="62"/>
      <c r="N4" s="62"/>
      <c r="O4" s="66" t="s">
        <v>84</v>
      </c>
      <c r="P4" s="66" t="s">
        <v>85</v>
      </c>
      <c r="Q4" s="66" t="s">
        <v>86</v>
      </c>
      <c r="R4" s="66" t="s">
        <v>87</v>
      </c>
      <c r="S4" s="66" t="s">
        <v>88</v>
      </c>
      <c r="T4" s="66" t="s">
        <v>89</v>
      </c>
      <c r="U4" s="66"/>
      <c r="V4" s="66" t="s">
        <v>90</v>
      </c>
      <c r="W4" s="66" t="s">
        <v>91</v>
      </c>
      <c r="X4" s="66" t="s">
        <v>92</v>
      </c>
      <c r="Y4" s="66" t="s">
        <v>93</v>
      </c>
      <c r="Z4" s="66" t="s">
        <v>94</v>
      </c>
      <c r="AA4" s="66" t="s">
        <v>95</v>
      </c>
      <c r="AB4" s="66" t="s">
        <v>96</v>
      </c>
      <c r="AC4" s="66" t="s">
        <v>97</v>
      </c>
      <c r="AD4" s="66" t="s">
        <v>98</v>
      </c>
      <c r="AE4" s="51" t="s">
        <v>99</v>
      </c>
      <c r="AF4" s="67" t="s">
        <v>71</v>
      </c>
      <c r="AG4" s="68" t="s">
        <v>5</v>
      </c>
    </row>
    <row r="5" spans="1:33" s="11" customFormat="1" ht="12.75" customHeight="1">
      <c r="A5" s="58"/>
      <c r="B5" s="13" t="s">
        <v>100</v>
      </c>
      <c r="C5" s="60"/>
      <c r="D5" s="60"/>
      <c r="E5" s="66" t="s">
        <v>101</v>
      </c>
      <c r="F5" s="66" t="s">
        <v>102</v>
      </c>
      <c r="G5" s="66" t="s">
        <v>103</v>
      </c>
      <c r="H5" s="66" t="s">
        <v>104</v>
      </c>
      <c r="I5" s="66" t="s">
        <v>105</v>
      </c>
      <c r="J5" s="66" t="s">
        <v>106</v>
      </c>
      <c r="K5" s="66" t="s">
        <v>107</v>
      </c>
      <c r="L5" s="66" t="s">
        <v>108</v>
      </c>
      <c r="M5" s="62"/>
      <c r="N5" s="62"/>
      <c r="O5" s="66" t="s">
        <v>109</v>
      </c>
      <c r="P5" s="69"/>
      <c r="Q5" s="66" t="s">
        <v>110</v>
      </c>
      <c r="R5" s="69"/>
      <c r="S5" s="66" t="s">
        <v>91</v>
      </c>
      <c r="T5" s="66" t="s">
        <v>111</v>
      </c>
      <c r="U5" s="69"/>
      <c r="V5" s="66" t="s">
        <v>112</v>
      </c>
      <c r="W5" s="66" t="s">
        <v>113</v>
      </c>
      <c r="X5" s="66" t="s">
        <v>114</v>
      </c>
      <c r="Y5" s="66"/>
      <c r="Z5" s="66" t="s">
        <v>115</v>
      </c>
      <c r="AA5" s="66" t="s">
        <v>99</v>
      </c>
      <c r="AB5" s="66" t="s">
        <v>116</v>
      </c>
      <c r="AC5" s="66" t="s">
        <v>117</v>
      </c>
      <c r="AD5" s="66" t="s">
        <v>118</v>
      </c>
      <c r="AE5" s="51" t="s">
        <v>116</v>
      </c>
      <c r="AF5" s="67" t="s">
        <v>119</v>
      </c>
      <c r="AG5" s="68" t="s">
        <v>7</v>
      </c>
    </row>
    <row r="6" spans="1:33" s="11" customFormat="1" ht="12.75">
      <c r="A6" s="58"/>
      <c r="B6" s="13" t="s">
        <v>120</v>
      </c>
      <c r="C6" s="60"/>
      <c r="D6" s="60"/>
      <c r="E6" s="70" t="s">
        <v>121</v>
      </c>
      <c r="F6" s="69"/>
      <c r="G6" s="66" t="s">
        <v>122</v>
      </c>
      <c r="H6" s="66" t="s">
        <v>123</v>
      </c>
      <c r="I6" s="66" t="s">
        <v>124</v>
      </c>
      <c r="J6" s="66" t="s">
        <v>125</v>
      </c>
      <c r="K6" s="70" t="s">
        <v>126</v>
      </c>
      <c r="L6" s="69"/>
      <c r="M6" s="62"/>
      <c r="N6" s="62"/>
      <c r="O6" s="69"/>
      <c r="P6" s="69"/>
      <c r="Q6" s="69"/>
      <c r="R6" s="69"/>
      <c r="S6" s="66" t="s">
        <v>127</v>
      </c>
      <c r="T6" s="66" t="s">
        <v>128</v>
      </c>
      <c r="U6" s="69"/>
      <c r="V6" s="69"/>
      <c r="W6" s="66" t="s">
        <v>93</v>
      </c>
      <c r="X6" s="66" t="s">
        <v>129</v>
      </c>
      <c r="Y6" s="69"/>
      <c r="Z6" s="66" t="s">
        <v>130</v>
      </c>
      <c r="AA6" s="66" t="s">
        <v>131</v>
      </c>
      <c r="AB6" s="70" t="s">
        <v>132</v>
      </c>
      <c r="AC6" s="69"/>
      <c r="AD6" s="66" t="s">
        <v>102</v>
      </c>
      <c r="AE6" s="51" t="s">
        <v>132</v>
      </c>
      <c r="AF6" s="71"/>
      <c r="AG6" s="68"/>
    </row>
    <row r="7" spans="1:33" s="11" customFormat="1" ht="12.75">
      <c r="A7" s="58"/>
      <c r="B7" s="13" t="s">
        <v>133</v>
      </c>
      <c r="C7" s="60"/>
      <c r="D7" s="60"/>
      <c r="E7" s="72" t="s">
        <v>134</v>
      </c>
      <c r="F7" s="73"/>
      <c r="G7" s="74" t="s">
        <v>135</v>
      </c>
      <c r="H7" s="74" t="s">
        <v>136</v>
      </c>
      <c r="I7" s="74" t="s">
        <v>137</v>
      </c>
      <c r="J7" s="73"/>
      <c r="K7" s="73"/>
      <c r="L7" s="73"/>
      <c r="M7" s="62"/>
      <c r="N7" s="62"/>
      <c r="O7" s="73"/>
      <c r="P7" s="73"/>
      <c r="Q7" s="73"/>
      <c r="R7" s="73"/>
      <c r="S7" s="73"/>
      <c r="T7" s="73"/>
      <c r="U7" s="73"/>
      <c r="V7" s="73"/>
      <c r="W7" s="73"/>
      <c r="X7" s="74" t="s">
        <v>138</v>
      </c>
      <c r="Y7" s="73"/>
      <c r="Z7" s="74" t="s">
        <v>139</v>
      </c>
      <c r="AA7" s="73"/>
      <c r="AB7" s="72" t="s">
        <v>140</v>
      </c>
      <c r="AC7" s="73"/>
      <c r="AD7" s="73"/>
      <c r="AE7" s="75" t="s">
        <v>141</v>
      </c>
      <c r="AF7" s="76"/>
      <c r="AG7" s="77"/>
    </row>
    <row r="8" spans="1:33" s="11" customFormat="1" ht="18.75">
      <c r="A8" s="58"/>
      <c r="B8" s="78"/>
      <c r="C8" s="60"/>
      <c r="D8" s="60"/>
      <c r="E8" s="79">
        <v>5011</v>
      </c>
      <c r="F8" s="79">
        <v>5021</v>
      </c>
      <c r="G8" s="79">
        <v>5023</v>
      </c>
      <c r="H8" s="79">
        <v>5031</v>
      </c>
      <c r="I8" s="79">
        <v>5032</v>
      </c>
      <c r="J8" s="79">
        <v>5136</v>
      </c>
      <c r="K8" s="79">
        <v>5137</v>
      </c>
      <c r="L8" s="79">
        <v>5139</v>
      </c>
      <c r="M8" s="79">
        <v>5151</v>
      </c>
      <c r="N8" s="79">
        <v>5153</v>
      </c>
      <c r="O8" s="79">
        <v>5154</v>
      </c>
      <c r="P8" s="79">
        <v>5155</v>
      </c>
      <c r="Q8" s="79">
        <v>5156</v>
      </c>
      <c r="R8" s="79">
        <v>5161</v>
      </c>
      <c r="S8" s="79">
        <v>5162</v>
      </c>
      <c r="T8" s="79">
        <v>5163</v>
      </c>
      <c r="U8" s="79">
        <v>5164</v>
      </c>
      <c r="V8" s="79">
        <v>5169</v>
      </c>
      <c r="W8" s="79">
        <v>5171</v>
      </c>
      <c r="X8" s="79">
        <v>5173</v>
      </c>
      <c r="Y8" s="79">
        <v>5175</v>
      </c>
      <c r="Z8" s="79">
        <v>5193</v>
      </c>
      <c r="AA8" s="79">
        <v>5321</v>
      </c>
      <c r="AB8" s="79">
        <v>5331</v>
      </c>
      <c r="AC8" s="79">
        <v>6121</v>
      </c>
      <c r="AD8" s="79" t="s">
        <v>142</v>
      </c>
      <c r="AE8" s="80">
        <v>6351</v>
      </c>
      <c r="AF8" s="81"/>
      <c r="AG8" s="82"/>
    </row>
    <row r="9" spans="1:33" ht="27.75" customHeight="1">
      <c r="A9" s="83">
        <v>1</v>
      </c>
      <c r="B9" s="84">
        <v>1019</v>
      </c>
      <c r="C9" s="85" t="s">
        <v>143</v>
      </c>
      <c r="D9" s="85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7"/>
      <c r="AF9" s="88">
        <f aca="true" t="shared" si="0" ref="AF9:AF47">SUM(E9:AE9)</f>
        <v>0</v>
      </c>
      <c r="AG9" s="89">
        <v>1</v>
      </c>
    </row>
    <row r="10" spans="1:33" ht="27.75" customHeight="1">
      <c r="A10" s="83">
        <v>2</v>
      </c>
      <c r="B10" s="84">
        <v>1032</v>
      </c>
      <c r="C10" s="85" t="s">
        <v>144</v>
      </c>
      <c r="D10" s="85"/>
      <c r="E10" s="90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F10" s="88">
        <f t="shared" si="0"/>
        <v>0</v>
      </c>
      <c r="AG10" s="89">
        <v>2</v>
      </c>
    </row>
    <row r="11" spans="1:33" ht="27.75" customHeight="1">
      <c r="A11" s="83">
        <v>3</v>
      </c>
      <c r="B11" s="91" t="s">
        <v>12</v>
      </c>
      <c r="C11" s="92" t="s">
        <v>145</v>
      </c>
      <c r="D11" s="92"/>
      <c r="E11" s="86">
        <f>SUM(E9:E10)</f>
        <v>0</v>
      </c>
      <c r="F11" s="86">
        <f>SUM(F9:F10)</f>
        <v>0</v>
      </c>
      <c r="G11" s="86">
        <f>SUM(G9:G10)</f>
        <v>0</v>
      </c>
      <c r="H11" s="86">
        <f>SUM(H9:H10)</f>
        <v>0</v>
      </c>
      <c r="I11" s="86">
        <f>SUM(I9:I10)</f>
        <v>0</v>
      </c>
      <c r="J11" s="86">
        <f>SUM(J9:J10)</f>
        <v>0</v>
      </c>
      <c r="K11" s="86">
        <f>SUM(K9:K10)</f>
        <v>0</v>
      </c>
      <c r="L11" s="86">
        <f>SUM(L9:L10)</f>
        <v>0</v>
      </c>
      <c r="M11" s="86">
        <f>SUM(M9:M10)</f>
        <v>0</v>
      </c>
      <c r="N11" s="86">
        <f>SUM(N9:N10)</f>
        <v>0</v>
      </c>
      <c r="O11" s="86">
        <f>SUM(O9:O10)</f>
        <v>0</v>
      </c>
      <c r="P11" s="86">
        <f>SUM(P9:P10)</f>
        <v>0</v>
      </c>
      <c r="Q11" s="86">
        <f>SUM(Q9:Q10)</f>
        <v>0</v>
      </c>
      <c r="R11" s="86">
        <f>SUM(R9:R10)</f>
        <v>0</v>
      </c>
      <c r="S11" s="86">
        <f>SUM(S9:S10)</f>
        <v>0</v>
      </c>
      <c r="T11" s="86">
        <f>SUM(T9:T10)</f>
        <v>0</v>
      </c>
      <c r="U11" s="86">
        <f>SUM(U9:U10)</f>
        <v>0</v>
      </c>
      <c r="V11" s="86">
        <f>SUM(V9:V10)</f>
        <v>0</v>
      </c>
      <c r="W11" s="86">
        <f>SUM(W9:W10)</f>
        <v>0</v>
      </c>
      <c r="X11" s="86">
        <f>SUM(X9:X10)</f>
        <v>0</v>
      </c>
      <c r="Y11" s="86">
        <f>SUM(Y9:Y10)</f>
        <v>0</v>
      </c>
      <c r="Z11" s="86">
        <f>SUM(Z9:Z10)</f>
        <v>0</v>
      </c>
      <c r="AA11" s="86">
        <f>SUM(AA9:AA10)</f>
        <v>0</v>
      </c>
      <c r="AB11" s="86">
        <f>SUM(AB9:AB10)</f>
        <v>0</v>
      </c>
      <c r="AC11" s="86">
        <f>SUM(AC9:AC10)</f>
        <v>0</v>
      </c>
      <c r="AD11" s="86">
        <f>SUM(AD9:AD10)</f>
        <v>0</v>
      </c>
      <c r="AE11" s="86">
        <f>SUM(AE9:AE10)</f>
        <v>0</v>
      </c>
      <c r="AF11" s="93">
        <f t="shared" si="0"/>
        <v>0</v>
      </c>
      <c r="AG11" s="89">
        <v>3</v>
      </c>
    </row>
    <row r="12" spans="1:33" ht="27.75" customHeight="1">
      <c r="A12" s="83">
        <v>4</v>
      </c>
      <c r="B12" s="84">
        <v>2141</v>
      </c>
      <c r="C12" s="85" t="s">
        <v>146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7"/>
      <c r="AF12" s="88">
        <f t="shared" si="0"/>
        <v>0</v>
      </c>
      <c r="AG12" s="89">
        <v>4</v>
      </c>
    </row>
    <row r="13" spans="1:33" ht="27.75" customHeight="1">
      <c r="A13" s="83">
        <v>5</v>
      </c>
      <c r="B13" s="84">
        <v>2143</v>
      </c>
      <c r="C13" s="85" t="s">
        <v>147</v>
      </c>
      <c r="D13" s="85"/>
      <c r="E13" s="94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7"/>
      <c r="AF13" s="88">
        <f t="shared" si="0"/>
        <v>0</v>
      </c>
      <c r="AG13" s="89">
        <v>5</v>
      </c>
    </row>
    <row r="14" spans="1:33" ht="27.75" customHeight="1">
      <c r="A14" s="83">
        <v>6</v>
      </c>
      <c r="B14" s="84">
        <v>2212</v>
      </c>
      <c r="C14" s="85" t="s">
        <v>148</v>
      </c>
      <c r="D14" s="85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7"/>
      <c r="AF14" s="88">
        <f t="shared" si="0"/>
        <v>0</v>
      </c>
      <c r="AG14" s="89">
        <v>6</v>
      </c>
    </row>
    <row r="15" spans="1:33" ht="27.75" customHeight="1">
      <c r="A15" s="83">
        <v>7</v>
      </c>
      <c r="B15" s="84">
        <v>2221</v>
      </c>
      <c r="C15" s="85" t="s">
        <v>149</v>
      </c>
      <c r="D15" s="85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7"/>
      <c r="AF15" s="88">
        <f t="shared" si="0"/>
        <v>0</v>
      </c>
      <c r="AG15" s="89">
        <v>7</v>
      </c>
    </row>
    <row r="16" spans="1:33" ht="27.75" customHeight="1">
      <c r="A16" s="83">
        <v>8</v>
      </c>
      <c r="B16" s="84">
        <v>2242</v>
      </c>
      <c r="C16" s="85" t="s">
        <v>150</v>
      </c>
      <c r="D16" s="85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7"/>
      <c r="AF16" s="88">
        <f t="shared" si="0"/>
        <v>0</v>
      </c>
      <c r="AG16" s="89">
        <v>8</v>
      </c>
    </row>
    <row r="17" spans="1:33" ht="27.75" customHeight="1">
      <c r="A17" s="83">
        <v>9</v>
      </c>
      <c r="B17" s="84">
        <v>2310</v>
      </c>
      <c r="C17" s="85" t="s">
        <v>151</v>
      </c>
      <c r="D17" s="85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7"/>
      <c r="AF17" s="88">
        <f t="shared" si="0"/>
        <v>0</v>
      </c>
      <c r="AG17" s="89">
        <v>9</v>
      </c>
    </row>
    <row r="18" spans="1:33" ht="27.75" customHeight="1">
      <c r="A18" s="83">
        <v>10</v>
      </c>
      <c r="B18" s="84">
        <v>2321</v>
      </c>
      <c r="C18" s="85" t="s">
        <v>152</v>
      </c>
      <c r="D18" s="85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7"/>
      <c r="AF18" s="88">
        <f t="shared" si="0"/>
        <v>0</v>
      </c>
      <c r="AG18" s="89">
        <v>10</v>
      </c>
    </row>
    <row r="19" spans="1:33" ht="27.75" customHeight="1">
      <c r="A19" s="83">
        <v>11</v>
      </c>
      <c r="B19" s="91" t="s">
        <v>12</v>
      </c>
      <c r="C19" s="92" t="s">
        <v>153</v>
      </c>
      <c r="D19" s="92"/>
      <c r="E19" s="86">
        <f>SUM(E12:E18)</f>
        <v>0</v>
      </c>
      <c r="F19" s="86">
        <f>SUM(F12:F18)</f>
        <v>0</v>
      </c>
      <c r="G19" s="86">
        <f>SUM(G12:G18)</f>
        <v>0</v>
      </c>
      <c r="H19" s="86">
        <f>SUM(H12:H18)</f>
        <v>0</v>
      </c>
      <c r="I19" s="86">
        <f>SUM(I12:I18)</f>
        <v>0</v>
      </c>
      <c r="J19" s="86">
        <f>SUM(J12:J18)</f>
        <v>0</v>
      </c>
      <c r="K19" s="86">
        <f>SUM(K12:K18)</f>
        <v>0</v>
      </c>
      <c r="L19" s="86">
        <f>SUM(L12:L18)</f>
        <v>0</v>
      </c>
      <c r="M19" s="86">
        <f>SUM(M12:M18)</f>
        <v>0</v>
      </c>
      <c r="N19" s="86">
        <f>SUM(N12:N18)</f>
        <v>0</v>
      </c>
      <c r="O19" s="86">
        <f>SUM(O12:O18)</f>
        <v>0</v>
      </c>
      <c r="P19" s="86">
        <f>SUM(P12:P18)</f>
        <v>0</v>
      </c>
      <c r="Q19" s="86">
        <f>SUM(Q12:Q18)</f>
        <v>0</v>
      </c>
      <c r="R19" s="86">
        <f>SUM(R12:R18)</f>
        <v>0</v>
      </c>
      <c r="S19" s="86">
        <f>SUM(S12:S18)</f>
        <v>0</v>
      </c>
      <c r="T19" s="86">
        <f>SUM(T12:T18)</f>
        <v>0</v>
      </c>
      <c r="U19" s="86">
        <f>SUM(U12:U18)</f>
        <v>0</v>
      </c>
      <c r="V19" s="86">
        <f>SUM(V12:V18)</f>
        <v>0</v>
      </c>
      <c r="W19" s="86">
        <f>SUM(W12:W18)</f>
        <v>0</v>
      </c>
      <c r="X19" s="86">
        <f>SUM(X12:X18)</f>
        <v>0</v>
      </c>
      <c r="Y19" s="86">
        <f>SUM(Y12:Y18)</f>
        <v>0</v>
      </c>
      <c r="Z19" s="86">
        <f>SUM(Z12:Z18)</f>
        <v>0</v>
      </c>
      <c r="AA19" s="86">
        <f>SUM(AA12:AA18)</f>
        <v>0</v>
      </c>
      <c r="AB19" s="86">
        <f>SUM(AB12:AB18)</f>
        <v>0</v>
      </c>
      <c r="AC19" s="86">
        <f>SUM(AC12:AC18)</f>
        <v>0</v>
      </c>
      <c r="AD19" s="86">
        <f>SUM(AD12:AD18)</f>
        <v>0</v>
      </c>
      <c r="AE19" s="86">
        <f>SUM(AE12:AE18)</f>
        <v>0</v>
      </c>
      <c r="AF19" s="93">
        <f t="shared" si="0"/>
        <v>0</v>
      </c>
      <c r="AG19" s="89">
        <v>11</v>
      </c>
    </row>
    <row r="20" spans="1:33" ht="27.75" customHeight="1">
      <c r="A20" s="83">
        <v>12</v>
      </c>
      <c r="B20" s="84">
        <v>3111</v>
      </c>
      <c r="C20" s="85" t="s">
        <v>154</v>
      </c>
      <c r="D20" s="8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7"/>
      <c r="AF20" s="88">
        <f t="shared" si="0"/>
        <v>0</v>
      </c>
      <c r="AG20" s="89">
        <v>12</v>
      </c>
    </row>
    <row r="21" spans="1:33" ht="27.75" customHeight="1">
      <c r="A21" s="83">
        <v>13</v>
      </c>
      <c r="B21" s="84">
        <v>3113</v>
      </c>
      <c r="C21" s="85" t="s">
        <v>155</v>
      </c>
      <c r="D21" s="8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7"/>
      <c r="AF21" s="88">
        <f t="shared" si="0"/>
        <v>0</v>
      </c>
      <c r="AG21" s="89">
        <v>13</v>
      </c>
    </row>
    <row r="22" spans="1:33" ht="27.75" customHeight="1">
      <c r="A22" s="83">
        <v>14</v>
      </c>
      <c r="B22" s="84">
        <v>3117</v>
      </c>
      <c r="C22" s="85" t="s">
        <v>156</v>
      </c>
      <c r="D22" s="85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7"/>
      <c r="AF22" s="88">
        <f t="shared" si="0"/>
        <v>0</v>
      </c>
      <c r="AG22" s="89">
        <v>14</v>
      </c>
    </row>
    <row r="23" spans="1:33" ht="27.75" customHeight="1">
      <c r="A23" s="83">
        <v>15</v>
      </c>
      <c r="B23" s="84">
        <v>3141</v>
      </c>
      <c r="C23" s="85" t="s">
        <v>157</v>
      </c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7"/>
      <c r="AF23" s="88">
        <f t="shared" si="0"/>
        <v>0</v>
      </c>
      <c r="AG23" s="89">
        <v>15</v>
      </c>
    </row>
    <row r="24" spans="1:33" ht="27.75" customHeight="1">
      <c r="A24" s="83">
        <v>16</v>
      </c>
      <c r="B24" s="84">
        <v>3313</v>
      </c>
      <c r="C24" s="85" t="s">
        <v>158</v>
      </c>
      <c r="D24" s="85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7"/>
      <c r="AF24" s="88">
        <f t="shared" si="0"/>
        <v>0</v>
      </c>
      <c r="AG24" s="89">
        <v>16</v>
      </c>
    </row>
    <row r="25" spans="1:33" ht="27.75" customHeight="1">
      <c r="A25" s="83">
        <v>17</v>
      </c>
      <c r="B25" s="84">
        <v>3314</v>
      </c>
      <c r="C25" s="85" t="s">
        <v>159</v>
      </c>
      <c r="D25" s="85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7"/>
      <c r="AF25" s="88">
        <f t="shared" si="0"/>
        <v>0</v>
      </c>
      <c r="AG25" s="89">
        <v>17</v>
      </c>
    </row>
    <row r="26" spans="1:33" ht="27.75" customHeight="1">
      <c r="A26" s="83">
        <v>18</v>
      </c>
      <c r="B26" s="84">
        <v>3319</v>
      </c>
      <c r="C26" s="85" t="s">
        <v>160</v>
      </c>
      <c r="D26" s="85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7"/>
      <c r="AF26" s="88">
        <f t="shared" si="0"/>
        <v>0</v>
      </c>
      <c r="AG26" s="89">
        <v>18</v>
      </c>
    </row>
    <row r="27" spans="1:33" ht="27.75" customHeight="1">
      <c r="A27" s="83">
        <v>19</v>
      </c>
      <c r="B27" s="84">
        <v>3341</v>
      </c>
      <c r="C27" s="85" t="s">
        <v>161</v>
      </c>
      <c r="D27" s="85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7"/>
      <c r="AF27" s="88">
        <f t="shared" si="0"/>
        <v>0</v>
      </c>
      <c r="AG27" s="89">
        <v>19</v>
      </c>
    </row>
    <row r="28" spans="1:33" ht="27.75" customHeight="1">
      <c r="A28" s="83">
        <v>20</v>
      </c>
      <c r="B28" s="84">
        <v>3399</v>
      </c>
      <c r="C28" s="85" t="s">
        <v>162</v>
      </c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7"/>
      <c r="AF28" s="88">
        <f t="shared" si="0"/>
        <v>0</v>
      </c>
      <c r="AG28" s="89">
        <v>20</v>
      </c>
    </row>
    <row r="29" spans="1:33" ht="27.75" customHeight="1">
      <c r="A29" s="83">
        <v>21</v>
      </c>
      <c r="B29" s="84">
        <v>3419</v>
      </c>
      <c r="C29" s="85" t="s">
        <v>163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7"/>
      <c r="AF29" s="88">
        <f t="shared" si="0"/>
        <v>0</v>
      </c>
      <c r="AG29" s="89">
        <v>21</v>
      </c>
    </row>
    <row r="30" spans="1:33" ht="27.75" customHeight="1">
      <c r="A30" s="83">
        <v>22</v>
      </c>
      <c r="B30" s="84">
        <v>3612</v>
      </c>
      <c r="C30" s="85" t="s">
        <v>164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7"/>
      <c r="AF30" s="88">
        <f t="shared" si="0"/>
        <v>0</v>
      </c>
      <c r="AG30" s="89">
        <v>22</v>
      </c>
    </row>
    <row r="31" spans="1:33" ht="27.75" customHeight="1">
      <c r="A31" s="83">
        <v>23</v>
      </c>
      <c r="B31" s="84">
        <v>3631</v>
      </c>
      <c r="C31" s="85" t="s">
        <v>165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7"/>
      <c r="AF31" s="88">
        <f t="shared" si="0"/>
        <v>0</v>
      </c>
      <c r="AG31" s="89">
        <v>23</v>
      </c>
    </row>
    <row r="32" spans="1:33" ht="27.75" customHeight="1">
      <c r="A32" s="83">
        <v>24</v>
      </c>
      <c r="B32" s="84">
        <v>3632</v>
      </c>
      <c r="C32" s="85" t="s">
        <v>166</v>
      </c>
      <c r="D32" s="85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7"/>
      <c r="AF32" s="88">
        <f t="shared" si="0"/>
        <v>0</v>
      </c>
      <c r="AG32" s="89">
        <v>24</v>
      </c>
    </row>
    <row r="33" spans="1:33" ht="27.75" customHeight="1">
      <c r="A33" s="83">
        <v>25</v>
      </c>
      <c r="B33" s="84">
        <v>3633</v>
      </c>
      <c r="C33" s="85" t="s">
        <v>167</v>
      </c>
      <c r="D33" s="85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7"/>
      <c r="AF33" s="88">
        <f t="shared" si="0"/>
        <v>0</v>
      </c>
      <c r="AG33" s="89">
        <v>25</v>
      </c>
    </row>
    <row r="34" spans="1:33" ht="27.75" customHeight="1">
      <c r="A34" s="83">
        <v>26</v>
      </c>
      <c r="B34" s="84">
        <v>3635</v>
      </c>
      <c r="C34" s="85" t="s">
        <v>168</v>
      </c>
      <c r="D34" s="85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7"/>
      <c r="AF34" s="88">
        <f t="shared" si="0"/>
        <v>0</v>
      </c>
      <c r="AG34" s="89">
        <v>26</v>
      </c>
    </row>
    <row r="35" spans="1:33" ht="27.75" customHeight="1">
      <c r="A35" s="83">
        <v>27</v>
      </c>
      <c r="B35" s="95">
        <v>3639</v>
      </c>
      <c r="C35" s="96" t="s">
        <v>169</v>
      </c>
      <c r="D35" s="9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7"/>
      <c r="AF35" s="88">
        <f t="shared" si="0"/>
        <v>0</v>
      </c>
      <c r="AG35" s="89">
        <v>27</v>
      </c>
    </row>
    <row r="36" spans="1:33" ht="27.75" customHeight="1">
      <c r="A36" s="83">
        <v>28</v>
      </c>
      <c r="B36" s="84">
        <v>3722</v>
      </c>
      <c r="C36" s="85" t="s">
        <v>170</v>
      </c>
      <c r="D36" s="85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7"/>
      <c r="AF36" s="88">
        <f t="shared" si="0"/>
        <v>0</v>
      </c>
      <c r="AG36" s="89">
        <v>28</v>
      </c>
    </row>
    <row r="37" spans="1:33" ht="27.75" customHeight="1">
      <c r="A37" s="83">
        <v>29</v>
      </c>
      <c r="B37" s="84">
        <v>3745</v>
      </c>
      <c r="C37" s="85" t="s">
        <v>171</v>
      </c>
      <c r="D37" s="85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7"/>
      <c r="AF37" s="88">
        <f t="shared" si="0"/>
        <v>0</v>
      </c>
      <c r="AG37" s="89">
        <v>29</v>
      </c>
    </row>
    <row r="38" spans="1:33" ht="27.75" customHeight="1">
      <c r="A38" s="83">
        <v>30</v>
      </c>
      <c r="B38" s="91" t="s">
        <v>12</v>
      </c>
      <c r="C38" s="92" t="s">
        <v>172</v>
      </c>
      <c r="D38" s="92"/>
      <c r="E38" s="86">
        <f>SUM(E20:E37)</f>
        <v>0</v>
      </c>
      <c r="F38" s="86">
        <f>SUM(F20:F37)</f>
        <v>0</v>
      </c>
      <c r="G38" s="86">
        <f>SUM(G20:G37)</f>
        <v>0</v>
      </c>
      <c r="H38" s="86">
        <f>SUM(H20:H37)</f>
        <v>0</v>
      </c>
      <c r="I38" s="86">
        <f>SUM(I20:I37)</f>
        <v>0</v>
      </c>
      <c r="J38" s="86">
        <f>SUM(J20:J37)</f>
        <v>0</v>
      </c>
      <c r="K38" s="86">
        <f>SUM(K20:K37)</f>
        <v>0</v>
      </c>
      <c r="L38" s="86">
        <f>SUM(L20:L37)</f>
        <v>0</v>
      </c>
      <c r="M38" s="86">
        <f>SUM(M20:M37)</f>
        <v>0</v>
      </c>
      <c r="N38" s="86">
        <f>SUM(N20:N37)</f>
        <v>0</v>
      </c>
      <c r="O38" s="86">
        <f>SUM(O20:O37)</f>
        <v>0</v>
      </c>
      <c r="P38" s="86">
        <f>SUM(P20:P37)</f>
        <v>0</v>
      </c>
      <c r="Q38" s="86">
        <f>SUM(Q20:Q37)</f>
        <v>0</v>
      </c>
      <c r="R38" s="86">
        <f>SUM(R20:R37)</f>
        <v>0</v>
      </c>
      <c r="S38" s="86">
        <f>SUM(S20:S37)</f>
        <v>0</v>
      </c>
      <c r="T38" s="86">
        <f>SUM(T20:T37)</f>
        <v>0</v>
      </c>
      <c r="U38" s="86">
        <f>SUM(U20:U37)</f>
        <v>0</v>
      </c>
      <c r="V38" s="86">
        <f>SUM(V20:V37)</f>
        <v>0</v>
      </c>
      <c r="W38" s="86">
        <f>SUM(W20:W37)</f>
        <v>0</v>
      </c>
      <c r="X38" s="86">
        <f>SUM(X20:X37)</f>
        <v>0</v>
      </c>
      <c r="Y38" s="86">
        <f>SUM(Y20:Y37)</f>
        <v>0</v>
      </c>
      <c r="Z38" s="86">
        <f>SUM(Z20:Z37)</f>
        <v>0</v>
      </c>
      <c r="AA38" s="86">
        <f>SUM(AA20:AA37)</f>
        <v>0</v>
      </c>
      <c r="AB38" s="86">
        <f>SUM(AB20:AB37)</f>
        <v>0</v>
      </c>
      <c r="AC38" s="86">
        <f>SUM(AC20:AC37)</f>
        <v>0</v>
      </c>
      <c r="AD38" s="86">
        <f>SUM(AD20:AD37)</f>
        <v>0</v>
      </c>
      <c r="AE38" s="86">
        <f>SUM(AE20:AE37)</f>
        <v>0</v>
      </c>
      <c r="AF38" s="93">
        <f t="shared" si="0"/>
        <v>0</v>
      </c>
      <c r="AG38" s="89">
        <v>30</v>
      </c>
    </row>
    <row r="39" spans="1:33" ht="27.75" customHeight="1">
      <c r="A39" s="83">
        <v>31</v>
      </c>
      <c r="B39" s="84">
        <v>5512</v>
      </c>
      <c r="C39" s="85" t="s">
        <v>173</v>
      </c>
      <c r="D39" s="85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7"/>
      <c r="AF39" s="88">
        <f t="shared" si="0"/>
        <v>0</v>
      </c>
      <c r="AG39" s="89">
        <v>31</v>
      </c>
    </row>
    <row r="40" spans="1:33" ht="27.75" customHeight="1">
      <c r="A40" s="83">
        <v>32</v>
      </c>
      <c r="B40" s="91" t="s">
        <v>12</v>
      </c>
      <c r="C40" s="92" t="s">
        <v>174</v>
      </c>
      <c r="D40" s="92"/>
      <c r="E40" s="86">
        <f>SUM(E39)</f>
        <v>0</v>
      </c>
      <c r="F40" s="86">
        <f>SUM(F39)</f>
        <v>0</v>
      </c>
      <c r="G40" s="86">
        <f>SUM(G39)</f>
        <v>0</v>
      </c>
      <c r="H40" s="86">
        <f>SUM(H39)</f>
        <v>0</v>
      </c>
      <c r="I40" s="86">
        <f>SUM(I39)</f>
        <v>0</v>
      </c>
      <c r="J40" s="86">
        <f>SUM(J39)</f>
        <v>0</v>
      </c>
      <c r="K40" s="86">
        <f>SUM(K39)</f>
        <v>0</v>
      </c>
      <c r="L40" s="86">
        <f>SUM(L39)</f>
        <v>0</v>
      </c>
      <c r="M40" s="86">
        <f>SUM(M39)</f>
        <v>0</v>
      </c>
      <c r="N40" s="86">
        <f>SUM(N39)</f>
        <v>0</v>
      </c>
      <c r="O40" s="86">
        <f>SUM(O39)</f>
        <v>0</v>
      </c>
      <c r="P40" s="86">
        <f>SUM(P39)</f>
        <v>0</v>
      </c>
      <c r="Q40" s="86">
        <f>SUM(Q39)</f>
        <v>0</v>
      </c>
      <c r="R40" s="86">
        <f>SUM(R39)</f>
        <v>0</v>
      </c>
      <c r="S40" s="86">
        <f>SUM(S39)</f>
        <v>0</v>
      </c>
      <c r="T40" s="86">
        <f>SUM(T39)</f>
        <v>0</v>
      </c>
      <c r="U40" s="86">
        <f>SUM(U39)</f>
        <v>0</v>
      </c>
      <c r="V40" s="86">
        <f>SUM(V39)</f>
        <v>0</v>
      </c>
      <c r="W40" s="86">
        <f>SUM(W39)</f>
        <v>0</v>
      </c>
      <c r="X40" s="86">
        <f>SUM(X39)</f>
        <v>0</v>
      </c>
      <c r="Y40" s="86">
        <f>SUM(Y39)</f>
        <v>0</v>
      </c>
      <c r="Z40" s="86">
        <f>SUM(Z39)</f>
        <v>0</v>
      </c>
      <c r="AA40" s="86">
        <f>SUM(AA39)</f>
        <v>0</v>
      </c>
      <c r="AB40" s="86">
        <f>SUM(AB39)</f>
        <v>0</v>
      </c>
      <c r="AC40" s="86">
        <f>SUM(AC39)</f>
        <v>0</v>
      </c>
      <c r="AD40" s="86">
        <f>SUM(AD39)</f>
        <v>0</v>
      </c>
      <c r="AE40" s="86">
        <f>SUM(AE39)</f>
        <v>0</v>
      </c>
      <c r="AF40" s="93">
        <f t="shared" si="0"/>
        <v>0</v>
      </c>
      <c r="AG40" s="89">
        <v>32</v>
      </c>
    </row>
    <row r="41" spans="1:33" ht="27.75" customHeight="1">
      <c r="A41" s="83">
        <v>33</v>
      </c>
      <c r="B41" s="84">
        <v>6112</v>
      </c>
      <c r="C41" s="85" t="s">
        <v>175</v>
      </c>
      <c r="D41" s="85"/>
      <c r="E41" s="74" t="s">
        <v>12</v>
      </c>
      <c r="F41" s="74" t="s">
        <v>12</v>
      </c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7"/>
      <c r="AF41" s="88">
        <f t="shared" si="0"/>
        <v>0</v>
      </c>
      <c r="AG41" s="89">
        <v>33</v>
      </c>
    </row>
    <row r="42" spans="1:33" ht="27.75" customHeight="1">
      <c r="A42" s="83">
        <v>34</v>
      </c>
      <c r="B42" s="84">
        <v>6171</v>
      </c>
      <c r="C42" s="85" t="s">
        <v>176</v>
      </c>
      <c r="D42" s="85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7"/>
      <c r="AF42" s="88">
        <f t="shared" si="0"/>
        <v>0</v>
      </c>
      <c r="AG42" s="89">
        <v>34</v>
      </c>
    </row>
    <row r="43" spans="1:33" ht="27.75" customHeight="1">
      <c r="A43" s="83">
        <v>35</v>
      </c>
      <c r="B43" s="84">
        <v>6310</v>
      </c>
      <c r="C43" s="85" t="s">
        <v>177</v>
      </c>
      <c r="D43" s="85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7"/>
      <c r="AF43" s="88">
        <f t="shared" si="0"/>
        <v>0</v>
      </c>
      <c r="AG43" s="89">
        <v>35</v>
      </c>
    </row>
    <row r="44" spans="1:33" ht="27.75" customHeight="1">
      <c r="A44" s="83">
        <v>36</v>
      </c>
      <c r="B44" s="97">
        <v>6399</v>
      </c>
      <c r="C44" s="85" t="s">
        <v>178</v>
      </c>
      <c r="D44" s="85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7"/>
      <c r="AF44" s="88">
        <f t="shared" si="0"/>
        <v>0</v>
      </c>
      <c r="AG44" s="89">
        <v>36</v>
      </c>
    </row>
    <row r="45" spans="1:33" ht="27.75" customHeight="1">
      <c r="A45" s="83">
        <v>37</v>
      </c>
      <c r="B45" s="84">
        <v>6409</v>
      </c>
      <c r="C45" s="85" t="s">
        <v>179</v>
      </c>
      <c r="D45" s="85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7"/>
      <c r="AF45" s="88">
        <f t="shared" si="0"/>
        <v>0</v>
      </c>
      <c r="AG45" s="89">
        <v>37</v>
      </c>
    </row>
    <row r="46" spans="1:33" ht="27.75" customHeight="1">
      <c r="A46" s="83">
        <v>38</v>
      </c>
      <c r="B46" s="91" t="s">
        <v>12</v>
      </c>
      <c r="C46" s="92" t="s">
        <v>180</v>
      </c>
      <c r="D46" s="92"/>
      <c r="E46" s="86">
        <f>SUM(E41:E45)</f>
        <v>0</v>
      </c>
      <c r="F46" s="86">
        <f>SUM(F41:F45)</f>
        <v>0</v>
      </c>
      <c r="G46" s="86">
        <f>SUM(G41:G45)</f>
        <v>0</v>
      </c>
      <c r="H46" s="86">
        <f>SUM(H41:H45)</f>
        <v>0</v>
      </c>
      <c r="I46" s="86">
        <f>SUM(I41:I45)</f>
        <v>0</v>
      </c>
      <c r="J46" s="86">
        <f>SUM(J41:J45)</f>
        <v>0</v>
      </c>
      <c r="K46" s="86">
        <f>SUM(K41:K45)</f>
        <v>0</v>
      </c>
      <c r="L46" s="86">
        <f>SUM(L41:L45)</f>
        <v>0</v>
      </c>
      <c r="M46" s="86">
        <f>SUM(M41:M45)</f>
        <v>0</v>
      </c>
      <c r="N46" s="86">
        <f>SUM(N41:N45)</f>
        <v>0</v>
      </c>
      <c r="O46" s="86">
        <f>SUM(O41:O45)</f>
        <v>0</v>
      </c>
      <c r="P46" s="86">
        <f>SUM(P41:P45)</f>
        <v>0</v>
      </c>
      <c r="Q46" s="86">
        <f>SUM(Q41:Q45)</f>
        <v>0</v>
      </c>
      <c r="R46" s="86">
        <f>SUM(R41:R45)</f>
        <v>0</v>
      </c>
      <c r="S46" s="86">
        <f>SUM(S41:S45)</f>
        <v>0</v>
      </c>
      <c r="T46" s="86">
        <f>SUM(T41:T45)</f>
        <v>0</v>
      </c>
      <c r="U46" s="86">
        <f>SUM(U41:U45)</f>
        <v>0</v>
      </c>
      <c r="V46" s="86">
        <f>SUM(V41:V45)</f>
        <v>0</v>
      </c>
      <c r="W46" s="86">
        <f>SUM(W41:W45)</f>
        <v>0</v>
      </c>
      <c r="X46" s="86">
        <f>SUM(X41:X45)</f>
        <v>0</v>
      </c>
      <c r="Y46" s="86">
        <f>SUM(Y41:Y45)</f>
        <v>0</v>
      </c>
      <c r="Z46" s="86">
        <f>SUM(Z41:Z45)</f>
        <v>0</v>
      </c>
      <c r="AA46" s="86">
        <f>SUM(AA41:AA45)</f>
        <v>0</v>
      </c>
      <c r="AB46" s="86">
        <f>SUM(AB41:AB45)</f>
        <v>0</v>
      </c>
      <c r="AC46" s="86">
        <f>SUM(AC41:AC45)</f>
        <v>0</v>
      </c>
      <c r="AD46" s="86">
        <f>SUM(AD41:AD45)</f>
        <v>0</v>
      </c>
      <c r="AE46" s="86">
        <f>SUM(AE41:AE45)</f>
        <v>0</v>
      </c>
      <c r="AF46" s="93">
        <f t="shared" si="0"/>
        <v>0</v>
      </c>
      <c r="AG46" s="89">
        <v>38</v>
      </c>
    </row>
    <row r="47" spans="1:33" ht="27.75" customHeight="1">
      <c r="A47" s="98">
        <v>39</v>
      </c>
      <c r="B47" s="99"/>
      <c r="C47" s="100" t="s">
        <v>181</v>
      </c>
      <c r="D47" s="100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2"/>
      <c r="AF47" s="88">
        <f t="shared" si="0"/>
        <v>0</v>
      </c>
      <c r="AG47" s="103">
        <v>39</v>
      </c>
    </row>
    <row r="48" spans="1:33" s="107" customFormat="1" ht="24.75" customHeight="1">
      <c r="A48" s="64" t="s">
        <v>182</v>
      </c>
      <c r="B48" s="64"/>
      <c r="C48" s="64"/>
      <c r="D48" s="64"/>
      <c r="E48" s="104">
        <f>E11+E19+E38+E40+E46+E47</f>
        <v>0</v>
      </c>
      <c r="F48" s="104">
        <f>F11+F19+F38+F40+F46+F47</f>
        <v>0</v>
      </c>
      <c r="G48" s="104">
        <f>G11+G19+G38+G40+G46+G47</f>
        <v>0</v>
      </c>
      <c r="H48" s="104">
        <f>H11+H19+H38+H40+H46+H47</f>
        <v>0</v>
      </c>
      <c r="I48" s="104">
        <f>I11+I19+I38+I40+I46+I47</f>
        <v>0</v>
      </c>
      <c r="J48" s="104">
        <f>J11+J19+J38+J40+J46+J47</f>
        <v>0</v>
      </c>
      <c r="K48" s="104">
        <f>K11+K19+K38+K40+K46+K47</f>
        <v>0</v>
      </c>
      <c r="L48" s="104">
        <f>L11+L19+L38+L40+L46+L47</f>
        <v>0</v>
      </c>
      <c r="M48" s="104">
        <f>M11+M19+M38+M40+M46+M47</f>
        <v>0</v>
      </c>
      <c r="N48" s="104">
        <f>N11+N19+N38+N40+N46+N47</f>
        <v>0</v>
      </c>
      <c r="O48" s="104">
        <f>O11+O19+O38+O40+O46+O47</f>
        <v>0</v>
      </c>
      <c r="P48" s="104">
        <f>P11+P19+P38+P40+P46+P47</f>
        <v>0</v>
      </c>
      <c r="Q48" s="104">
        <f>Q11+Q19+Q38+Q40+Q46+Q47</f>
        <v>0</v>
      </c>
      <c r="R48" s="104">
        <f>R11+R19+R38+R40+R46+R47</f>
        <v>0</v>
      </c>
      <c r="S48" s="104">
        <f>S11+S19+S38+S40+S46+S47</f>
        <v>0</v>
      </c>
      <c r="T48" s="104">
        <f>T11+T19+T38+T40+T46+T47</f>
        <v>0</v>
      </c>
      <c r="U48" s="104">
        <f>U11+U19+U38+U40+U46+U47</f>
        <v>0</v>
      </c>
      <c r="V48" s="104">
        <f>V11+V19+V38+V40+V46+V47</f>
        <v>0</v>
      </c>
      <c r="W48" s="104">
        <f>W11+W19+W38+W40+W46+W47</f>
        <v>0</v>
      </c>
      <c r="X48" s="104">
        <f>X11+X19+X38+X40+X46+X47</f>
        <v>0</v>
      </c>
      <c r="Y48" s="104">
        <f>Y11+Y19+Y38+Y40+Y46+Y47</f>
        <v>0</v>
      </c>
      <c r="Z48" s="104">
        <f>Z11+Z19+Z38+Z40+Z46+Z47</f>
        <v>0</v>
      </c>
      <c r="AA48" s="104">
        <f>AA11+AA19+AA38+AA40+AA46+AA47</f>
        <v>0</v>
      </c>
      <c r="AB48" s="104">
        <f>AB11+AB19+AB38+AB40+AB46+AB47</f>
        <v>0</v>
      </c>
      <c r="AC48" s="104">
        <f>AC11+AC19+AC38+AC40+AC46+AC47</f>
        <v>0</v>
      </c>
      <c r="AD48" s="104">
        <f>AD11+AD19+AD38+AD40+AD46+AD47</f>
        <v>0</v>
      </c>
      <c r="AE48" s="104">
        <f>AE11+AE19+AE38+AE40+AE46+AE47</f>
        <v>0</v>
      </c>
      <c r="AF48" s="105">
        <f>AF11+AF19+AF38+AF40+AF46+AF47</f>
        <v>0</v>
      </c>
      <c r="AG48" s="106"/>
    </row>
    <row r="49" spans="1:33" s="109" customFormat="1" ht="24.75" customHeight="1">
      <c r="A49" s="108" t="s">
        <v>183</v>
      </c>
      <c r="B49" s="108"/>
      <c r="C49" s="108"/>
      <c r="D49" s="108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5"/>
      <c r="AG49" s="106"/>
    </row>
    <row r="50" ht="13.5"/>
  </sheetData>
  <sheetProtection selectLockedCells="1" selectUnlockedCells="1"/>
  <mergeCells count="74">
    <mergeCell ref="A3:A8"/>
    <mergeCell ref="C3:D8"/>
    <mergeCell ref="M3:M7"/>
    <mergeCell ref="N3:N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A48:D48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AE48:AE49"/>
    <mergeCell ref="AF48:AF49"/>
    <mergeCell ref="AG48:AG49"/>
    <mergeCell ref="A49:D49"/>
  </mergeCells>
  <printOptions/>
  <pageMargins left="0.39375" right="0.39375" top="0.39375" bottom="0.39375" header="0.5118055555555555" footer="0.5118055555555555"/>
  <pageSetup horizontalDpi="300" verticalDpi="300" orientation="landscape" paperSize="8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E26" sqref="E26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110" t="s">
        <v>184</v>
      </c>
      <c r="B1" s="2"/>
      <c r="C1" s="2"/>
      <c r="D1" s="2"/>
      <c r="E1" s="2"/>
    </row>
    <row r="2" ht="15">
      <c r="A2" s="111"/>
    </row>
    <row r="3" spans="1:10" ht="23.25">
      <c r="A3" s="4" t="s">
        <v>185</v>
      </c>
      <c r="B3" s="4"/>
      <c r="C3" s="4"/>
      <c r="D3" s="4"/>
      <c r="E3" s="4"/>
      <c r="F3" s="4"/>
      <c r="G3" s="4"/>
      <c r="H3" s="112"/>
      <c r="I3" s="112"/>
      <c r="J3" s="112"/>
    </row>
    <row r="5" spans="1:10" ht="12.75">
      <c r="A5" s="113" t="s">
        <v>186</v>
      </c>
      <c r="B5" s="113"/>
      <c r="C5" s="113"/>
      <c r="D5" s="113"/>
      <c r="E5" s="113"/>
      <c r="F5" s="113"/>
      <c r="G5" s="114"/>
      <c r="H5" s="114"/>
      <c r="I5" s="114"/>
      <c r="J5" s="114"/>
    </row>
    <row r="7" spans="1:5" ht="18">
      <c r="A7" s="56" t="s">
        <v>187</v>
      </c>
      <c r="E7" s="6"/>
    </row>
    <row r="10" ht="13.5"/>
    <row r="11" spans="1:6" s="120" customFormat="1" ht="12.75" customHeight="1">
      <c r="A11" s="115" t="s">
        <v>51</v>
      </c>
      <c r="B11" s="116" t="s">
        <v>188</v>
      </c>
      <c r="C11" s="117" t="s">
        <v>189</v>
      </c>
      <c r="D11" s="117"/>
      <c r="E11" s="118" t="s">
        <v>190</v>
      </c>
      <c r="F11" s="119" t="s">
        <v>191</v>
      </c>
    </row>
    <row r="12" spans="1:6" s="120" customFormat="1" ht="12.75" customHeight="1">
      <c r="A12" s="115"/>
      <c r="B12" s="121" t="s">
        <v>120</v>
      </c>
      <c r="C12" s="122" t="s">
        <v>192</v>
      </c>
      <c r="D12" s="122"/>
      <c r="E12" s="118"/>
      <c r="F12" s="119"/>
    </row>
    <row r="13" spans="1:6" s="120" customFormat="1" ht="12.75" customHeight="1">
      <c r="A13" s="115"/>
      <c r="B13" s="123" t="s">
        <v>133</v>
      </c>
      <c r="C13" s="124" t="s">
        <v>193</v>
      </c>
      <c r="D13" s="124"/>
      <c r="E13" s="118"/>
      <c r="F13" s="119"/>
    </row>
    <row r="14" spans="1:6" ht="17.25" customHeight="1">
      <c r="A14" s="88"/>
      <c r="B14" s="78"/>
      <c r="C14" s="125"/>
      <c r="D14" s="125"/>
      <c r="E14" s="126"/>
      <c r="F14" s="127"/>
    </row>
    <row r="15" spans="1:6" ht="17.25" customHeight="1">
      <c r="A15" s="128"/>
      <c r="B15" s="126"/>
      <c r="C15" s="129"/>
      <c r="D15" s="129"/>
      <c r="E15" s="126"/>
      <c r="F15" s="127"/>
    </row>
    <row r="16" spans="1:6" ht="17.25" customHeight="1">
      <c r="A16" s="128"/>
      <c r="B16" s="78"/>
      <c r="C16" s="130"/>
      <c r="D16" s="130"/>
      <c r="E16" s="78"/>
      <c r="F16" s="131"/>
    </row>
    <row r="17" spans="1:6" ht="17.25" customHeight="1">
      <c r="A17" s="88"/>
      <c r="B17" s="78"/>
      <c r="C17" s="130"/>
      <c r="D17" s="130"/>
      <c r="E17" s="78"/>
      <c r="F17" s="131"/>
    </row>
    <row r="18" spans="1:6" ht="17.25" customHeight="1">
      <c r="A18" s="128"/>
      <c r="B18" s="126"/>
      <c r="C18" s="130"/>
      <c r="D18" s="130"/>
      <c r="E18" s="126"/>
      <c r="F18" s="131"/>
    </row>
    <row r="19" spans="1:6" ht="17.25" customHeight="1">
      <c r="A19" s="88"/>
      <c r="B19" s="78"/>
      <c r="C19" s="130"/>
      <c r="D19" s="130"/>
      <c r="E19" s="78"/>
      <c r="F19" s="131"/>
    </row>
    <row r="20" spans="1:6" ht="17.25" customHeight="1">
      <c r="A20" s="88"/>
      <c r="B20" s="78"/>
      <c r="C20" s="129"/>
      <c r="D20" s="129"/>
      <c r="E20" s="78"/>
      <c r="F20" s="131"/>
    </row>
    <row r="21" spans="1:6" ht="17.25" customHeight="1">
      <c r="A21" s="88"/>
      <c r="B21" s="78"/>
      <c r="C21" s="130"/>
      <c r="D21" s="130"/>
      <c r="E21" s="78"/>
      <c r="F21" s="131"/>
    </row>
    <row r="22" spans="1:6" ht="17.25" customHeight="1">
      <c r="A22" s="88"/>
      <c r="B22" s="78"/>
      <c r="C22" s="130"/>
      <c r="D22" s="130"/>
      <c r="E22" s="78"/>
      <c r="F22" s="131"/>
    </row>
    <row r="23" spans="1:6" ht="17.25" customHeight="1">
      <c r="A23" s="88"/>
      <c r="B23" s="78"/>
      <c r="C23" s="130"/>
      <c r="D23" s="130"/>
      <c r="E23" s="78"/>
      <c r="F23" s="131"/>
    </row>
    <row r="24" spans="1:6" ht="17.25" customHeight="1">
      <c r="A24" s="88"/>
      <c r="B24" s="78"/>
      <c r="C24" s="129"/>
      <c r="D24" s="129"/>
      <c r="E24" s="78"/>
      <c r="F24" s="127"/>
    </row>
    <row r="25" spans="1:6" ht="17.25" customHeight="1">
      <c r="A25" s="128"/>
      <c r="B25" s="126"/>
      <c r="C25" s="129"/>
      <c r="D25" s="129"/>
      <c r="E25" s="126"/>
      <c r="F25" s="127"/>
    </row>
    <row r="26" spans="1:6" ht="17.25" customHeight="1">
      <c r="A26" s="128"/>
      <c r="B26" s="126"/>
      <c r="C26" s="129"/>
      <c r="D26" s="129"/>
      <c r="E26" s="126"/>
      <c r="F26" s="127"/>
    </row>
    <row r="27" spans="1:6" ht="17.25" customHeight="1">
      <c r="A27" s="128"/>
      <c r="B27" s="126"/>
      <c r="C27" s="129"/>
      <c r="D27" s="129"/>
      <c r="E27" s="126"/>
      <c r="F27" s="127"/>
    </row>
    <row r="28" spans="1:6" ht="17.25" customHeight="1">
      <c r="A28" s="128"/>
      <c r="B28" s="126"/>
      <c r="C28" s="129"/>
      <c r="D28" s="129"/>
      <c r="E28" s="126"/>
      <c r="F28" s="127"/>
    </row>
    <row r="29" spans="1:6" ht="17.25" customHeight="1">
      <c r="A29" s="128"/>
      <c r="B29" s="126"/>
      <c r="C29" s="129"/>
      <c r="D29" s="129"/>
      <c r="E29" s="126"/>
      <c r="F29" s="127"/>
    </row>
    <row r="30" spans="1:6" ht="17.25" customHeight="1">
      <c r="A30" s="128"/>
      <c r="B30" s="126"/>
      <c r="C30" s="129"/>
      <c r="D30" s="129"/>
      <c r="E30" s="126"/>
      <c r="F30" s="127"/>
    </row>
    <row r="31" spans="1:6" ht="17.25" customHeight="1">
      <c r="A31" s="128"/>
      <c r="B31" s="126"/>
      <c r="C31" s="129"/>
      <c r="D31" s="129"/>
      <c r="E31" s="126"/>
      <c r="F31" s="127"/>
    </row>
    <row r="32" spans="1:6" ht="17.25" customHeight="1">
      <c r="A32" s="128"/>
      <c r="B32" s="126"/>
      <c r="C32" s="129"/>
      <c r="D32" s="129"/>
      <c r="E32" s="126"/>
      <c r="F32" s="127"/>
    </row>
    <row r="33" spans="1:6" ht="17.25" customHeight="1">
      <c r="A33" s="128"/>
      <c r="B33" s="126"/>
      <c r="C33" s="129"/>
      <c r="D33" s="129"/>
      <c r="E33" s="126"/>
      <c r="F33" s="127"/>
    </row>
    <row r="34" spans="1:6" ht="17.25" customHeight="1">
      <c r="A34" s="128"/>
      <c r="B34" s="126"/>
      <c r="C34" s="129"/>
      <c r="D34" s="129"/>
      <c r="E34" s="126"/>
      <c r="F34" s="127"/>
    </row>
    <row r="35" spans="1:6" ht="17.25" customHeight="1">
      <c r="A35" s="128"/>
      <c r="B35" s="126"/>
      <c r="C35" s="132"/>
      <c r="D35" s="133"/>
      <c r="E35" s="126"/>
      <c r="F35" s="127"/>
    </row>
    <row r="36" spans="1:6" ht="17.25" customHeight="1">
      <c r="A36" s="128"/>
      <c r="B36" s="126"/>
      <c r="C36" s="132"/>
      <c r="D36" s="133"/>
      <c r="E36" s="126"/>
      <c r="F36" s="127"/>
    </row>
    <row r="37" spans="1:6" ht="17.25" customHeight="1">
      <c r="A37" s="128"/>
      <c r="B37" s="126"/>
      <c r="C37" s="132"/>
      <c r="D37" s="133"/>
      <c r="E37" s="126"/>
      <c r="F37" s="127"/>
    </row>
    <row r="38" spans="1:6" ht="17.25" customHeight="1">
      <c r="A38" s="128"/>
      <c r="B38" s="126"/>
      <c r="C38" s="132"/>
      <c r="D38" s="133"/>
      <c r="E38" s="126"/>
      <c r="F38" s="127"/>
    </row>
    <row r="39" spans="1:6" ht="17.25" customHeight="1">
      <c r="A39" s="128"/>
      <c r="B39" s="126"/>
      <c r="C39" s="132"/>
      <c r="D39" s="133"/>
      <c r="E39" s="126"/>
      <c r="F39" s="127"/>
    </row>
    <row r="40" spans="1:6" ht="17.25" customHeight="1">
      <c r="A40" s="128"/>
      <c r="B40" s="126"/>
      <c r="C40" s="129"/>
      <c r="D40" s="129"/>
      <c r="E40" s="126"/>
      <c r="F40" s="127"/>
    </row>
    <row r="41" spans="1:6" ht="17.25" customHeight="1">
      <c r="A41" s="128"/>
      <c r="B41" s="126"/>
      <c r="C41" s="129"/>
      <c r="D41" s="129"/>
      <c r="E41" s="126"/>
      <c r="F41" s="127"/>
    </row>
    <row r="42" spans="1:6" ht="19.5" customHeight="1">
      <c r="A42" s="128"/>
      <c r="B42" s="126"/>
      <c r="C42" s="129"/>
      <c r="D42" s="129"/>
      <c r="E42" s="126"/>
      <c r="F42" s="127"/>
    </row>
    <row r="43" spans="1:6" s="11" customFormat="1" ht="18" customHeight="1">
      <c r="A43" s="134"/>
      <c r="B43" s="135" t="s">
        <v>194</v>
      </c>
      <c r="C43" s="135"/>
      <c r="D43" s="135"/>
      <c r="E43" s="136"/>
      <c r="F43" s="137">
        <f>SUM(F14:F42)</f>
        <v>0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 selectLockedCells="1" selectUnlockedCells="1"/>
  <mergeCells count="33">
    <mergeCell ref="A3:G3"/>
    <mergeCell ref="A5:F5"/>
    <mergeCell ref="A11:A13"/>
    <mergeCell ref="C11:D11"/>
    <mergeCell ref="E11:E13"/>
    <mergeCell ref="F11:F1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0:D40"/>
    <mergeCell ref="C41:D41"/>
    <mergeCell ref="C42:D42"/>
    <mergeCell ref="B43:D43"/>
  </mergeCells>
  <printOptions/>
  <pageMargins left="0.39375" right="0.393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0">
      <selection activeCell="I22" sqref="I22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56" t="s">
        <v>195</v>
      </c>
      <c r="B1" s="138"/>
      <c r="C1" s="138"/>
      <c r="D1" s="138"/>
      <c r="E1" s="138"/>
      <c r="F1" s="139"/>
      <c r="G1" s="2"/>
      <c r="H1" s="2"/>
      <c r="I1" s="140"/>
      <c r="J1" s="2"/>
      <c r="K1" s="2"/>
      <c r="L1" s="2"/>
    </row>
    <row r="3" spans="1:20" s="11" customFormat="1" ht="13.5" customHeight="1">
      <c r="A3" s="58" t="s">
        <v>196</v>
      </c>
      <c r="B3" s="141"/>
      <c r="C3" s="142"/>
      <c r="D3" s="142"/>
      <c r="E3" s="142" t="s">
        <v>197</v>
      </c>
      <c r="F3" s="61" t="s">
        <v>197</v>
      </c>
      <c r="G3" s="143" t="s">
        <v>198</v>
      </c>
      <c r="H3" s="61" t="s">
        <v>197</v>
      </c>
      <c r="I3" s="61" t="s">
        <v>197</v>
      </c>
      <c r="J3" s="61" t="s">
        <v>197</v>
      </c>
      <c r="K3" s="61" t="s">
        <v>54</v>
      </c>
      <c r="L3" s="61" t="s">
        <v>199</v>
      </c>
      <c r="M3" s="61" t="s">
        <v>197</v>
      </c>
      <c r="N3" s="61" t="s">
        <v>200</v>
      </c>
      <c r="O3" s="144"/>
      <c r="P3" s="144"/>
      <c r="Q3" s="144"/>
      <c r="R3" s="145"/>
      <c r="S3" s="146"/>
      <c r="T3" s="147" t="s">
        <v>10</v>
      </c>
    </row>
    <row r="4" spans="1:20" s="11" customFormat="1" ht="12.75" customHeight="1">
      <c r="A4" s="58"/>
      <c r="B4" s="148"/>
      <c r="C4" s="149"/>
      <c r="D4" s="149"/>
      <c r="E4" s="149" t="s">
        <v>201</v>
      </c>
      <c r="F4" s="66" t="s">
        <v>202</v>
      </c>
      <c r="G4" s="150" t="s">
        <v>132</v>
      </c>
      <c r="H4" s="66" t="s">
        <v>203</v>
      </c>
      <c r="I4" s="66" t="s">
        <v>203</v>
      </c>
      <c r="J4" s="66" t="s">
        <v>204</v>
      </c>
      <c r="K4" s="66" t="s">
        <v>205</v>
      </c>
      <c r="L4" s="66" t="s">
        <v>206</v>
      </c>
      <c r="M4" s="66" t="s">
        <v>202</v>
      </c>
      <c r="N4" s="66" t="s">
        <v>207</v>
      </c>
      <c r="O4" s="144"/>
      <c r="P4" s="144"/>
      <c r="Q4" s="144"/>
      <c r="R4" s="151"/>
      <c r="S4" s="146"/>
      <c r="T4" s="147"/>
    </row>
    <row r="5" spans="1:20" s="11" customFormat="1" ht="12.75" customHeight="1">
      <c r="A5" s="58"/>
      <c r="B5" s="152" t="s">
        <v>76</v>
      </c>
      <c r="C5" s="149" t="s">
        <v>208</v>
      </c>
      <c r="D5" s="149"/>
      <c r="E5" s="149" t="s">
        <v>209</v>
      </c>
      <c r="F5" s="66" t="s">
        <v>210</v>
      </c>
      <c r="G5" s="150" t="s">
        <v>211</v>
      </c>
      <c r="H5" s="66" t="s">
        <v>212</v>
      </c>
      <c r="I5" s="66" t="s">
        <v>213</v>
      </c>
      <c r="J5" s="66" t="s">
        <v>214</v>
      </c>
      <c r="K5" s="66" t="s">
        <v>203</v>
      </c>
      <c r="L5" s="66" t="s">
        <v>215</v>
      </c>
      <c r="M5" s="66" t="s">
        <v>216</v>
      </c>
      <c r="N5" s="66" t="s">
        <v>217</v>
      </c>
      <c r="O5" s="144"/>
      <c r="P5" s="144"/>
      <c r="Q5" s="144"/>
      <c r="R5" s="151"/>
      <c r="S5" s="146"/>
      <c r="T5" s="147"/>
    </row>
    <row r="6" spans="1:20" s="11" customFormat="1" ht="12.75" customHeight="1">
      <c r="A6" s="58"/>
      <c r="B6" s="66" t="s">
        <v>100</v>
      </c>
      <c r="C6" s="66" t="s">
        <v>218</v>
      </c>
      <c r="D6" s="66"/>
      <c r="E6" s="149" t="s">
        <v>219</v>
      </c>
      <c r="F6" s="66" t="s">
        <v>220</v>
      </c>
      <c r="G6" s="150"/>
      <c r="H6" s="69"/>
      <c r="I6" s="66" t="s">
        <v>221</v>
      </c>
      <c r="J6" s="66" t="s">
        <v>222</v>
      </c>
      <c r="K6" s="66" t="s">
        <v>223</v>
      </c>
      <c r="L6" s="70" t="s">
        <v>224</v>
      </c>
      <c r="M6" s="66" t="s">
        <v>225</v>
      </c>
      <c r="N6" s="66" t="s">
        <v>226</v>
      </c>
      <c r="O6" s="144"/>
      <c r="P6" s="144"/>
      <c r="Q6" s="144"/>
      <c r="R6" s="151"/>
      <c r="S6" s="146"/>
      <c r="T6" s="147"/>
    </row>
    <row r="7" spans="1:20" s="11" customFormat="1" ht="12.75" customHeight="1">
      <c r="A7" s="58"/>
      <c r="B7" s="66" t="s">
        <v>227</v>
      </c>
      <c r="C7" s="149" t="s">
        <v>228</v>
      </c>
      <c r="D7" s="149"/>
      <c r="E7" s="149" t="s">
        <v>229</v>
      </c>
      <c r="F7" s="66" t="s">
        <v>230</v>
      </c>
      <c r="G7" s="153"/>
      <c r="H7" s="69"/>
      <c r="I7" s="66" t="s">
        <v>231</v>
      </c>
      <c r="J7" s="66" t="s">
        <v>232</v>
      </c>
      <c r="K7" s="69"/>
      <c r="L7" s="69"/>
      <c r="M7" s="66" t="s">
        <v>107</v>
      </c>
      <c r="N7" s="66" t="s">
        <v>91</v>
      </c>
      <c r="O7" s="144"/>
      <c r="P7" s="144"/>
      <c r="Q7" s="144"/>
      <c r="R7" s="151"/>
      <c r="S7" s="146"/>
      <c r="T7" s="147"/>
    </row>
    <row r="8" spans="1:20" s="11" customFormat="1" ht="12.75" customHeight="1">
      <c r="A8" s="58"/>
      <c r="B8" s="70" t="s">
        <v>133</v>
      </c>
      <c r="C8" s="154"/>
      <c r="D8" s="154"/>
      <c r="E8" s="155"/>
      <c r="F8" s="73"/>
      <c r="G8" s="156"/>
      <c r="H8" s="73"/>
      <c r="I8" s="74" t="s">
        <v>233</v>
      </c>
      <c r="J8" s="74" t="s">
        <v>234</v>
      </c>
      <c r="K8" s="73"/>
      <c r="L8" s="73"/>
      <c r="M8" s="72" t="s">
        <v>223</v>
      </c>
      <c r="N8" s="72" t="s">
        <v>235</v>
      </c>
      <c r="O8" s="144"/>
      <c r="P8" s="144"/>
      <c r="Q8" s="144"/>
      <c r="R8" s="157"/>
      <c r="S8" s="146"/>
      <c r="T8" s="147"/>
    </row>
    <row r="9" spans="1:20" s="120" customFormat="1" ht="16.5" customHeight="1">
      <c r="A9" s="58"/>
      <c r="B9" s="158"/>
      <c r="C9" s="159"/>
      <c r="D9" s="159"/>
      <c r="E9" s="160">
        <v>2111</v>
      </c>
      <c r="F9" s="161">
        <v>2112</v>
      </c>
      <c r="G9" s="161">
        <v>2122</v>
      </c>
      <c r="H9" s="161">
        <v>2131</v>
      </c>
      <c r="I9" s="161">
        <v>2132</v>
      </c>
      <c r="J9" s="161">
        <v>2133</v>
      </c>
      <c r="K9" s="161">
        <v>2139</v>
      </c>
      <c r="L9" s="161">
        <v>2141</v>
      </c>
      <c r="M9" s="161">
        <v>2310</v>
      </c>
      <c r="N9" s="161">
        <v>2324</v>
      </c>
      <c r="O9" s="161" t="s">
        <v>236</v>
      </c>
      <c r="P9" s="161" t="s">
        <v>237</v>
      </c>
      <c r="Q9" s="161" t="s">
        <v>238</v>
      </c>
      <c r="R9" s="161" t="s">
        <v>239</v>
      </c>
      <c r="S9" s="162"/>
      <c r="T9" s="147"/>
    </row>
    <row r="10" spans="1:20" ht="22.5" customHeight="1">
      <c r="A10" s="83">
        <v>1</v>
      </c>
      <c r="B10" s="27">
        <v>1019</v>
      </c>
      <c r="C10" s="163" t="s">
        <v>240</v>
      </c>
      <c r="D10" s="163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  <c r="T10" s="164">
        <f aca="true" t="shared" si="0" ref="T10:T34">SUM(E10:S10)</f>
        <v>0</v>
      </c>
    </row>
    <row r="11" spans="1:20" ht="22.5" customHeight="1">
      <c r="A11" s="83">
        <v>2</v>
      </c>
      <c r="B11" s="43">
        <v>1032</v>
      </c>
      <c r="C11" s="165" t="s">
        <v>144</v>
      </c>
      <c r="D11" s="165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164">
        <f t="shared" si="0"/>
        <v>0</v>
      </c>
    </row>
    <row r="12" spans="1:20" ht="22.5" customHeight="1">
      <c r="A12" s="83">
        <v>3</v>
      </c>
      <c r="B12" s="43">
        <v>1037</v>
      </c>
      <c r="C12" s="165" t="s">
        <v>241</v>
      </c>
      <c r="D12" s="16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7"/>
      <c r="T12" s="164">
        <f t="shared" si="0"/>
        <v>0</v>
      </c>
    </row>
    <row r="13" spans="1:20" ht="22.5" customHeight="1">
      <c r="A13" s="83">
        <v>4</v>
      </c>
      <c r="B13" s="27">
        <v>2141</v>
      </c>
      <c r="C13" s="165" t="s">
        <v>146</v>
      </c>
      <c r="D13" s="165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7"/>
      <c r="T13" s="164">
        <f t="shared" si="0"/>
        <v>0</v>
      </c>
    </row>
    <row r="14" spans="1:20" ht="22.5" customHeight="1">
      <c r="A14" s="83">
        <v>5</v>
      </c>
      <c r="B14" s="27">
        <v>2143</v>
      </c>
      <c r="C14" s="163" t="s">
        <v>147</v>
      </c>
      <c r="D14" s="163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7"/>
      <c r="T14" s="164">
        <f t="shared" si="0"/>
        <v>0</v>
      </c>
    </row>
    <row r="15" spans="1:20" ht="22.5" customHeight="1">
      <c r="A15" s="83">
        <v>6</v>
      </c>
      <c r="B15" s="43">
        <v>2310</v>
      </c>
      <c r="C15" s="165" t="s">
        <v>151</v>
      </c>
      <c r="D15" s="165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7"/>
      <c r="T15" s="164">
        <f t="shared" si="0"/>
        <v>0</v>
      </c>
    </row>
    <row r="16" spans="1:20" ht="22.5" customHeight="1">
      <c r="A16" s="83">
        <v>7</v>
      </c>
      <c r="B16" s="43">
        <v>2321</v>
      </c>
      <c r="C16" s="165" t="s">
        <v>242</v>
      </c>
      <c r="D16" s="165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7"/>
      <c r="T16" s="164">
        <f t="shared" si="0"/>
        <v>0</v>
      </c>
    </row>
    <row r="17" spans="1:20" ht="22.5" customHeight="1">
      <c r="A17" s="83">
        <v>8</v>
      </c>
      <c r="B17" s="43">
        <v>3111</v>
      </c>
      <c r="C17" s="165" t="s">
        <v>243</v>
      </c>
      <c r="D17" s="165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7"/>
      <c r="T17" s="164">
        <f t="shared" si="0"/>
        <v>0</v>
      </c>
    </row>
    <row r="18" spans="1:20" ht="22.5" customHeight="1">
      <c r="A18" s="83">
        <v>9</v>
      </c>
      <c r="B18" s="43">
        <v>3113</v>
      </c>
      <c r="C18" s="165" t="s">
        <v>244</v>
      </c>
      <c r="D18" s="165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7"/>
      <c r="T18" s="164">
        <f t="shared" si="0"/>
        <v>0</v>
      </c>
    </row>
    <row r="19" spans="1:20" ht="22.5" customHeight="1">
      <c r="A19" s="83">
        <v>10</v>
      </c>
      <c r="B19" s="43">
        <v>3117</v>
      </c>
      <c r="C19" s="163" t="s">
        <v>245</v>
      </c>
      <c r="D19" s="163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7"/>
      <c r="T19" s="164">
        <f t="shared" si="0"/>
        <v>0</v>
      </c>
    </row>
    <row r="20" spans="1:20" ht="22.5" customHeight="1">
      <c r="A20" s="83">
        <v>11</v>
      </c>
      <c r="B20" s="43">
        <v>3141</v>
      </c>
      <c r="C20" s="165" t="s">
        <v>246</v>
      </c>
      <c r="D20" s="16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7"/>
      <c r="T20" s="164">
        <f t="shared" si="0"/>
        <v>0</v>
      </c>
    </row>
    <row r="21" spans="1:20" ht="22.5" customHeight="1">
      <c r="A21" s="83">
        <v>12</v>
      </c>
      <c r="B21" s="43">
        <v>3313</v>
      </c>
      <c r="C21" s="165" t="s">
        <v>247</v>
      </c>
      <c r="D21" s="16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7"/>
      <c r="T21" s="164">
        <f t="shared" si="0"/>
        <v>0</v>
      </c>
    </row>
    <row r="22" spans="1:20" ht="22.5" customHeight="1">
      <c r="A22" s="83">
        <v>13</v>
      </c>
      <c r="B22" s="43">
        <v>3314</v>
      </c>
      <c r="C22" s="165" t="s">
        <v>159</v>
      </c>
      <c r="D22" s="165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164">
        <f t="shared" si="0"/>
        <v>0</v>
      </c>
    </row>
    <row r="23" spans="1:20" ht="22.5" customHeight="1">
      <c r="A23" s="83">
        <v>14</v>
      </c>
      <c r="B23" s="43">
        <v>3319</v>
      </c>
      <c r="C23" s="165" t="s">
        <v>248</v>
      </c>
      <c r="D23" s="16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7"/>
      <c r="T23" s="164">
        <f t="shared" si="0"/>
        <v>0</v>
      </c>
    </row>
    <row r="24" spans="1:20" ht="22.5" customHeight="1">
      <c r="A24" s="83">
        <v>15</v>
      </c>
      <c r="B24" s="43">
        <v>3419</v>
      </c>
      <c r="C24" s="165" t="s">
        <v>249</v>
      </c>
      <c r="D24" s="165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7"/>
      <c r="T24" s="164">
        <f t="shared" si="0"/>
        <v>0</v>
      </c>
    </row>
    <row r="25" spans="1:20" ht="22.5" customHeight="1">
      <c r="A25" s="83">
        <v>16</v>
      </c>
      <c r="B25" s="43">
        <v>3519</v>
      </c>
      <c r="C25" s="165" t="s">
        <v>250</v>
      </c>
      <c r="D25" s="165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7"/>
      <c r="T25" s="164">
        <f t="shared" si="0"/>
        <v>0</v>
      </c>
    </row>
    <row r="26" spans="1:20" ht="22.5" customHeight="1">
      <c r="A26" s="83">
        <v>17</v>
      </c>
      <c r="B26" s="43">
        <v>3612</v>
      </c>
      <c r="C26" s="165" t="s">
        <v>164</v>
      </c>
      <c r="D26" s="165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7"/>
      <c r="T26" s="164">
        <f t="shared" si="0"/>
        <v>0</v>
      </c>
    </row>
    <row r="27" spans="1:20" ht="22.5" customHeight="1">
      <c r="A27" s="83">
        <v>18</v>
      </c>
      <c r="B27" s="43">
        <v>3632</v>
      </c>
      <c r="C27" s="165" t="s">
        <v>166</v>
      </c>
      <c r="D27" s="165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7"/>
      <c r="T27" s="164">
        <f t="shared" si="0"/>
        <v>0</v>
      </c>
    </row>
    <row r="28" spans="1:20" ht="22.5" customHeight="1">
      <c r="A28" s="83">
        <v>19</v>
      </c>
      <c r="B28" s="43">
        <v>3722</v>
      </c>
      <c r="C28" s="165" t="s">
        <v>251</v>
      </c>
      <c r="D28" s="16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7"/>
      <c r="T28" s="164">
        <f t="shared" si="0"/>
        <v>0</v>
      </c>
    </row>
    <row r="29" spans="1:20" ht="22.5" customHeight="1">
      <c r="A29" s="83">
        <v>20</v>
      </c>
      <c r="B29" s="43">
        <v>6171</v>
      </c>
      <c r="C29" s="165" t="s">
        <v>176</v>
      </c>
      <c r="D29" s="16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7"/>
      <c r="T29" s="164">
        <f t="shared" si="0"/>
        <v>0</v>
      </c>
    </row>
    <row r="30" spans="1:20" ht="22.5" customHeight="1">
      <c r="A30" s="83">
        <v>21</v>
      </c>
      <c r="B30" s="43">
        <v>6310</v>
      </c>
      <c r="C30" s="165" t="s">
        <v>252</v>
      </c>
      <c r="D30" s="16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7"/>
      <c r="T30" s="164">
        <f t="shared" si="0"/>
        <v>0</v>
      </c>
    </row>
    <row r="31" spans="1:20" ht="22.5" customHeight="1">
      <c r="A31" s="83">
        <v>22</v>
      </c>
      <c r="B31" s="43">
        <v>6409</v>
      </c>
      <c r="C31" s="165" t="s">
        <v>253</v>
      </c>
      <c r="D31" s="16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7"/>
      <c r="T31" s="164">
        <f t="shared" si="0"/>
        <v>0</v>
      </c>
    </row>
    <row r="32" spans="1:20" ht="22.5" customHeight="1">
      <c r="A32" s="83">
        <v>23</v>
      </c>
      <c r="B32" s="43"/>
      <c r="C32" s="166"/>
      <c r="D32" s="167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7"/>
      <c r="T32" s="164">
        <f t="shared" si="0"/>
        <v>0</v>
      </c>
    </row>
    <row r="33" spans="1:20" ht="22.5" customHeight="1">
      <c r="A33" s="98">
        <v>24</v>
      </c>
      <c r="B33" s="168"/>
      <c r="C33" s="169"/>
      <c r="D33" s="169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2"/>
      <c r="T33" s="164">
        <f t="shared" si="0"/>
        <v>0</v>
      </c>
    </row>
    <row r="34" spans="1:20" s="11" customFormat="1" ht="25.5" customHeight="1">
      <c r="A34" s="170">
        <v>25</v>
      </c>
      <c r="B34" s="171" t="s">
        <v>254</v>
      </c>
      <c r="C34" s="171"/>
      <c r="D34" s="171"/>
      <c r="E34" s="172">
        <f>SUM(E10:E33)</f>
        <v>0</v>
      </c>
      <c r="F34" s="172">
        <f>SUM(F10:F33)</f>
        <v>0</v>
      </c>
      <c r="G34" s="172">
        <f>SUM(G10:G33)</f>
        <v>0</v>
      </c>
      <c r="H34" s="172">
        <f>SUM(H10:H33)</f>
        <v>0</v>
      </c>
      <c r="I34" s="172">
        <f>SUM(I10:I33)</f>
        <v>0</v>
      </c>
      <c r="J34" s="172">
        <f>SUM(J10:J33)</f>
        <v>0</v>
      </c>
      <c r="K34" s="172">
        <f>SUM(K10:K33)</f>
        <v>0</v>
      </c>
      <c r="L34" s="172">
        <f>SUM(L10:L33)</f>
        <v>0</v>
      </c>
      <c r="M34" s="172">
        <f>SUM(M10:M33)</f>
        <v>0</v>
      </c>
      <c r="N34" s="172">
        <f>SUM(N10:N33)</f>
        <v>0</v>
      </c>
      <c r="O34" s="172">
        <f>SUM(O10:O33)</f>
        <v>0</v>
      </c>
      <c r="P34" s="172">
        <f>SUM(P10:P33)</f>
        <v>0</v>
      </c>
      <c r="Q34" s="172">
        <f>SUM(Q10:Q33)</f>
        <v>0</v>
      </c>
      <c r="R34" s="172">
        <f>SUM(R10:R33)</f>
        <v>0</v>
      </c>
      <c r="S34" s="172">
        <f>SUM(S10:S33)</f>
        <v>0</v>
      </c>
      <c r="T34" s="173">
        <f t="shared" si="0"/>
        <v>0</v>
      </c>
    </row>
    <row r="35" spans="1:20" ht="13.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</row>
    <row r="36" ht="12.75">
      <c r="A36" t="s">
        <v>255</v>
      </c>
    </row>
    <row r="65536" ht="12.75"/>
  </sheetData>
  <sheetProtection selectLockedCells="1" selectUnlockedCells="1"/>
  <mergeCells count="37">
    <mergeCell ref="A3:A9"/>
    <mergeCell ref="C3:D3"/>
    <mergeCell ref="O3:O8"/>
    <mergeCell ref="P3:P8"/>
    <mergeCell ref="Q3:Q8"/>
    <mergeCell ref="S3:S8"/>
    <mergeCell ref="T3:T9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3:D33"/>
    <mergeCell ref="B34:D34"/>
  </mergeCells>
  <printOptions/>
  <pageMargins left="0.39375" right="0.39375" top="0.27569444444444446" bottom="0.39375" header="0.5118055555555555" footer="0.5118055555555555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2016-05-11T15:49:25Z</cp:lastPrinted>
  <dcterms:created xsi:type="dcterms:W3CDTF">1997-01-24T11:07:25Z</dcterms:created>
  <dcterms:modified xsi:type="dcterms:W3CDTF">2016-05-11T15:50:45Z</dcterms:modified>
  <cp:category/>
  <cp:version/>
  <cp:contentType/>
  <cp:contentStatus/>
  <cp:revision>2</cp:revision>
</cp:coreProperties>
</file>